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"/>
    </mc:Choice>
  </mc:AlternateContent>
  <bookViews>
    <workbookView xWindow="0" yWindow="0" windowWidth="28800" windowHeight="1214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8" i="1" l="1"/>
  <c r="L159" i="1"/>
  <c r="L150" i="1"/>
  <c r="L142" i="1"/>
  <c r="L134" i="1"/>
  <c r="L126" i="1"/>
  <c r="L118" i="1"/>
  <c r="L111" i="1"/>
  <c r="L103" i="1"/>
  <c r="L96" i="1"/>
  <c r="L89" i="1"/>
  <c r="L80" i="1"/>
  <c r="L72" i="1"/>
  <c r="L64" i="1"/>
  <c r="L55" i="1"/>
  <c r="L47" i="1"/>
  <c r="L41" i="1"/>
  <c r="L31" i="1"/>
  <c r="L23" i="1"/>
  <c r="L13" i="1"/>
  <c r="A97" i="1"/>
  <c r="B169" i="1"/>
  <c r="A169" i="1"/>
  <c r="J168" i="1"/>
  <c r="I168" i="1"/>
  <c r="H168" i="1"/>
  <c r="G168" i="1"/>
  <c r="F168" i="1"/>
  <c r="A160" i="1"/>
  <c r="J159" i="1"/>
  <c r="I159" i="1"/>
  <c r="H159" i="1"/>
  <c r="G159" i="1"/>
  <c r="F159" i="1"/>
  <c r="B151" i="1"/>
  <c r="A151" i="1"/>
  <c r="J150" i="1"/>
  <c r="I150" i="1"/>
  <c r="H150" i="1"/>
  <c r="G150" i="1"/>
  <c r="F150" i="1"/>
  <c r="A143" i="1"/>
  <c r="J142" i="1"/>
  <c r="I142" i="1"/>
  <c r="H142" i="1"/>
  <c r="G142" i="1"/>
  <c r="F142" i="1"/>
  <c r="B135" i="1"/>
  <c r="A135" i="1"/>
  <c r="J134" i="1"/>
  <c r="I134" i="1"/>
  <c r="H134" i="1"/>
  <c r="G134" i="1"/>
  <c r="F134" i="1"/>
  <c r="A127" i="1"/>
  <c r="J126" i="1"/>
  <c r="I126" i="1"/>
  <c r="H126" i="1"/>
  <c r="G126" i="1"/>
  <c r="F126" i="1"/>
  <c r="B119" i="1"/>
  <c r="A119" i="1"/>
  <c r="J118" i="1"/>
  <c r="I118" i="1"/>
  <c r="H118" i="1"/>
  <c r="G118" i="1"/>
  <c r="F118" i="1"/>
  <c r="A112" i="1"/>
  <c r="J111" i="1"/>
  <c r="I111" i="1"/>
  <c r="H111" i="1"/>
  <c r="G111" i="1"/>
  <c r="F111" i="1"/>
  <c r="B104" i="1"/>
  <c r="A104" i="1"/>
  <c r="J103" i="1"/>
  <c r="I103" i="1"/>
  <c r="H103" i="1"/>
  <c r="G103" i="1"/>
  <c r="F103" i="1"/>
  <c r="B97" i="1"/>
  <c r="J96" i="1"/>
  <c r="I96" i="1"/>
  <c r="H96" i="1"/>
  <c r="G96" i="1"/>
  <c r="F96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3" i="1"/>
  <c r="A73" i="1"/>
  <c r="J72" i="1"/>
  <c r="I72" i="1"/>
  <c r="H72" i="1"/>
  <c r="G72" i="1"/>
  <c r="F72" i="1"/>
  <c r="B65" i="1"/>
  <c r="A65" i="1"/>
  <c r="J64" i="1"/>
  <c r="I64" i="1"/>
  <c r="H64" i="1"/>
  <c r="G64" i="1"/>
  <c r="F64" i="1"/>
  <c r="B56" i="1"/>
  <c r="A56" i="1"/>
  <c r="J55" i="1"/>
  <c r="I55" i="1"/>
  <c r="H55" i="1"/>
  <c r="G55" i="1"/>
  <c r="F55" i="1"/>
  <c r="B48" i="1"/>
  <c r="A48" i="1"/>
  <c r="J47" i="1"/>
  <c r="I47" i="1"/>
  <c r="H47" i="1"/>
  <c r="G47" i="1"/>
  <c r="F47" i="1"/>
  <c r="B42" i="1"/>
  <c r="A42" i="1"/>
  <c r="J41" i="1"/>
  <c r="I41" i="1"/>
  <c r="H41" i="1"/>
  <c r="G41" i="1"/>
  <c r="F41" i="1"/>
  <c r="B32" i="1"/>
  <c r="A32" i="1"/>
  <c r="J31" i="1"/>
  <c r="I31" i="1"/>
  <c r="H31" i="1"/>
  <c r="G31" i="1"/>
  <c r="F31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24" i="1" l="1"/>
  <c r="L56" i="1"/>
  <c r="L90" i="1"/>
  <c r="L119" i="1"/>
  <c r="L42" i="1"/>
  <c r="L73" i="1"/>
  <c r="L104" i="1"/>
  <c r="L135" i="1"/>
  <c r="L169" i="1"/>
  <c r="L151" i="1"/>
  <c r="G56" i="1"/>
  <c r="H73" i="1"/>
  <c r="F90" i="1"/>
  <c r="I73" i="1"/>
  <c r="G73" i="1"/>
  <c r="F73" i="1"/>
  <c r="J56" i="1"/>
  <c r="I56" i="1"/>
  <c r="I169" i="1"/>
  <c r="I104" i="1"/>
  <c r="G169" i="1"/>
  <c r="H169" i="1"/>
  <c r="J169" i="1"/>
  <c r="G151" i="1"/>
  <c r="J151" i="1"/>
  <c r="I151" i="1"/>
  <c r="H151" i="1"/>
  <c r="I135" i="1"/>
  <c r="J135" i="1"/>
  <c r="H135" i="1"/>
  <c r="G135" i="1"/>
  <c r="G119" i="1"/>
  <c r="H119" i="1"/>
  <c r="I119" i="1"/>
  <c r="J119" i="1"/>
  <c r="H104" i="1"/>
  <c r="J104" i="1"/>
  <c r="G104" i="1"/>
  <c r="G90" i="1"/>
  <c r="J90" i="1"/>
  <c r="I90" i="1"/>
  <c r="H90" i="1"/>
  <c r="J73" i="1"/>
  <c r="H56" i="1"/>
  <c r="F56" i="1"/>
  <c r="H42" i="1"/>
  <c r="J42" i="1"/>
  <c r="I42" i="1"/>
  <c r="G42" i="1"/>
  <c r="F42" i="1"/>
  <c r="F104" i="1"/>
  <c r="F119" i="1"/>
  <c r="F135" i="1"/>
  <c r="F151" i="1"/>
  <c r="F169" i="1"/>
  <c r="I24" i="1"/>
  <c r="F24" i="1"/>
  <c r="J24" i="1"/>
  <c r="H24" i="1"/>
  <c r="G24" i="1"/>
  <c r="L170" i="1" l="1"/>
  <c r="H170" i="1"/>
  <c r="I170" i="1"/>
  <c r="J170" i="1"/>
  <c r="G170" i="1"/>
  <c r="F170" i="1"/>
</calcChain>
</file>

<file path=xl/sharedStrings.xml><?xml version="1.0" encoding="utf-8"?>
<sst xmlns="http://schemas.openxmlformats.org/spreadsheetml/2006/main" count="307" uniqueCount="72">
  <si>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</si>
  <si>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</si>
  <si>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</si>
  <si>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</si>
  <si>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</si>
  <si>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</si>
  <si>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</si>
  <si>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</si>
  <si>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</si>
  <si>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</si>
  <si>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</si>
  <si>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</si>
  <si>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</si>
  <si>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</si>
  <si>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</si>
  <si>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</si>
  <si>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</si>
  <si>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</si>
  <si>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</si>
  <si>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</si>
  <si>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</si>
  <si>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</si>
  <si>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</si>
  <si>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</si>
  <si>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</si>
  <si>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</si>
  <si>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</si>
  <si>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</si>
  <si>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</si>
  <si>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</si>
  <si>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</si>
  <si>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</si>
  <si>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</si>
  <si>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</si>
  <si>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</si>
  <si>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</si>
  <si>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МКОУ "Лицей 2" г.о.Нальчик</t>
  </si>
  <si>
    <t>Пешкова Л.М.</t>
  </si>
  <si>
    <t>Суп картофельный с пшеном</t>
  </si>
  <si>
    <t>Суп картофельный с рисом</t>
  </si>
  <si>
    <t>Какао с молоком</t>
  </si>
  <si>
    <t>Плов из птицы</t>
  </si>
  <si>
    <t>Чай с сахаром</t>
  </si>
  <si>
    <t>Хлеб пшеничный/ржаной</t>
  </si>
  <si>
    <t>Рассольник ленинградский</t>
  </si>
  <si>
    <t>Салат отварной из свеклы</t>
  </si>
  <si>
    <t>Котлета из филе кур</t>
  </si>
  <si>
    <t>Макароны отварные с  соусом</t>
  </si>
  <si>
    <t>Капуста тушеная</t>
  </si>
  <si>
    <t>Мясо отварное тушеное с картофелем по-домашнему</t>
  </si>
  <si>
    <t>Чай с сахаром /лимоном</t>
  </si>
  <si>
    <t>Яблоки</t>
  </si>
  <si>
    <t>пр</t>
  </si>
  <si>
    <t>Рыбная котлета</t>
  </si>
  <si>
    <t>Пшено отварное с соусом</t>
  </si>
  <si>
    <t>Компот из яблок и изюма</t>
  </si>
  <si>
    <t>Борщ с капустой и картофелем</t>
  </si>
  <si>
    <t>Гречка отварная с маслом</t>
  </si>
  <si>
    <t>Бананы</t>
  </si>
  <si>
    <t>Суп картофельный с горохом</t>
  </si>
  <si>
    <t>Пшено отварное со смет,томат. соусом</t>
  </si>
  <si>
    <t>Творожная запеканка со сметаной</t>
  </si>
  <si>
    <t>сыр</t>
  </si>
  <si>
    <t>булочка</t>
  </si>
  <si>
    <t>Булочка сдобная</t>
  </si>
  <si>
    <t xml:space="preserve">хлеб </t>
  </si>
  <si>
    <t>Яйцо отварное со свекольной икрой</t>
  </si>
  <si>
    <t>Гуляш из отварной говядины с соусом</t>
  </si>
  <si>
    <t>2блюдо</t>
  </si>
  <si>
    <t>Тефтели мясные с подливой</t>
  </si>
  <si>
    <t xml:space="preserve">Сыр голландский </t>
  </si>
  <si>
    <t>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</si>
</sst>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abSelected="1" workbookViewId="0">
      <pane xSplit="4" ySplit="5" topLeftCell="E126" activePane="bottomRight" state="frozen"/>
      <selection pane="topRight" activeCell="E1" sqref="E1"/>
      <selection pane="bottomLeft" activeCell="A6" sqref="A6"/>
      <selection pane="bottomRight" activeCell="E43" sqref="E43:L43"/>
    </sheetView>
  </sheetViews>
  <sheetFormatPr defaultColWidth="9.1796875" defaultRowHeight="12.5" x14ac:dyDescent="0.25"/>
  <cols>
    <col min="1" max="1" width="4.54296875" style="2" customWidth="1"/>
    <col min="2" max="2" width="4.26953125" style="2" customWidth="1"/>
    <col min="3" max="3" width="6.54296875" style="1" customWidth="1"/>
    <col min="4" max="4" width="11.08984375" style="1" customWidth="1"/>
    <col min="5" max="5" width="43.7265625" style="2" customWidth="1"/>
    <col min="6" max="6" width="8.90625" style="2" customWidth="1"/>
    <col min="7" max="7" width="10" style="2" customWidth="1"/>
    <col min="8" max="8" width="7.54296875" style="2" customWidth="1"/>
    <col min="9" max="9" width="6.81640625" style="2" customWidth="1"/>
    <col min="10" max="10" width="7.7265625" style="2" customWidth="1"/>
    <col min="11" max="11" width="9.36328125" style="2" customWidth="1"/>
    <col min="12" max="16384" width="9.1796875" style="2"/>
  </cols>
  <sheetData>
    <row r="1" spans="1:12" ht="14.5" x14ac:dyDescent="0.35">
      <c r="A1" s="1" t="s">
        <v>7</v>
      </c>
      <c r="C1" s="58" t="s">
        <v>36</v>
      </c>
      <c r="D1" s="59"/>
      <c r="E1" s="59"/>
      <c r="F1" s="12" t="s">
        <v>16</v>
      </c>
      <c r="G1" s="2" t="s">
        <v>17</v>
      </c>
      <c r="H1" s="60" t="s">
        <v>35</v>
      </c>
      <c r="I1" s="60"/>
      <c r="J1" s="60"/>
      <c r="K1" s="60"/>
    </row>
    <row r="2" spans="1:12" ht="18" x14ac:dyDescent="0.25">
      <c r="A2" s="35" t="s">
        <v>6</v>
      </c>
      <c r="C2" s="2"/>
      <c r="G2" s="2" t="s">
        <v>18</v>
      </c>
      <c r="H2" s="60" t="s">
        <v>37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ht="13" thickBot="1" x14ac:dyDescent="0.3">
      <c r="C4" s="2"/>
      <c r="D4" s="4"/>
      <c r="H4" s="47" t="s">
        <v>32</v>
      </c>
      <c r="I4" s="47" t="s">
        <v>33</v>
      </c>
      <c r="J4" s="47" t="s">
        <v>34</v>
      </c>
    </row>
    <row r="5" spans="1:12" ht="48" customHeight="1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31</v>
      </c>
    </row>
    <row r="6" spans="1:12" ht="15" thickBot="1" x14ac:dyDescent="0.4">
      <c r="A6" s="20">
        <v>1</v>
      </c>
      <c r="B6" s="21">
        <v>1</v>
      </c>
      <c r="C6" s="22" t="s">
        <v>20</v>
      </c>
      <c r="D6" s="5"/>
      <c r="E6" s="39"/>
      <c r="F6" s="40"/>
      <c r="G6" s="40"/>
      <c r="H6" s="40"/>
      <c r="I6" s="40"/>
      <c r="J6" s="40"/>
      <c r="K6" s="41"/>
      <c r="L6" s="40"/>
    </row>
    <row r="7" spans="1:12" ht="14.5" x14ac:dyDescent="0.35">
      <c r="A7" s="23"/>
      <c r="B7" s="15"/>
      <c r="C7" s="11"/>
      <c r="D7" s="5" t="s">
        <v>21</v>
      </c>
      <c r="E7" s="42" t="s">
        <v>61</v>
      </c>
      <c r="F7" s="43">
        <v>160</v>
      </c>
      <c r="G7" s="43">
        <v>28.8</v>
      </c>
      <c r="H7" s="43">
        <v>19.2</v>
      </c>
      <c r="I7" s="43">
        <v>25.6</v>
      </c>
      <c r="J7" s="43">
        <v>395.7</v>
      </c>
      <c r="K7" s="44">
        <v>224</v>
      </c>
      <c r="L7" s="43">
        <v>52.81</v>
      </c>
    </row>
    <row r="8" spans="1:12" ht="14.5" x14ac:dyDescent="0.3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</v>
      </c>
      <c r="H8" s="43">
        <v>0</v>
      </c>
      <c r="I8" s="43">
        <v>8.4</v>
      </c>
      <c r="J8" s="43">
        <v>34</v>
      </c>
      <c r="K8" s="44">
        <v>943</v>
      </c>
      <c r="L8" s="43">
        <v>2.14</v>
      </c>
    </row>
    <row r="9" spans="1:12" ht="14.5" x14ac:dyDescent="0.35">
      <c r="A9" s="23"/>
      <c r="B9" s="15"/>
      <c r="C9" s="11"/>
      <c r="D9" s="7" t="s">
        <v>23</v>
      </c>
      <c r="E9" s="42" t="s">
        <v>43</v>
      </c>
      <c r="F9" s="43">
        <v>60</v>
      </c>
      <c r="G9" s="43">
        <v>4.74</v>
      </c>
      <c r="H9" s="43">
        <v>0.54</v>
      </c>
      <c r="I9" s="43">
        <v>31.32</v>
      </c>
      <c r="J9" s="43">
        <v>138.6</v>
      </c>
      <c r="K9" s="44">
        <v>53</v>
      </c>
      <c r="L9" s="43">
        <v>3.3</v>
      </c>
    </row>
    <row r="10" spans="1:12" ht="14.5" x14ac:dyDescent="0.35">
      <c r="A10" s="23"/>
      <c r="B10" s="15"/>
      <c r="C10" s="11"/>
      <c r="D10" s="7" t="s">
        <v>63</v>
      </c>
      <c r="E10" s="42" t="s">
        <v>64</v>
      </c>
      <c r="F10" s="43">
        <v>70</v>
      </c>
      <c r="G10" s="43">
        <v>6</v>
      </c>
      <c r="H10" s="43">
        <v>6</v>
      </c>
      <c r="I10" s="43">
        <v>39</v>
      </c>
      <c r="J10" s="43">
        <v>237</v>
      </c>
      <c r="K10" s="44" t="s">
        <v>52</v>
      </c>
      <c r="L10" s="43">
        <v>19</v>
      </c>
    </row>
    <row r="11" spans="1:12" ht="14.5" x14ac:dyDescent="0.35">
      <c r="A11" s="23"/>
      <c r="B11" s="15"/>
      <c r="C11" s="11"/>
      <c r="D11" s="7" t="s">
        <v>62</v>
      </c>
      <c r="E11" s="42" t="s">
        <v>70</v>
      </c>
      <c r="F11" s="43">
        <v>10</v>
      </c>
      <c r="G11" s="43">
        <v>2.4</v>
      </c>
      <c r="H11" s="43">
        <v>3</v>
      </c>
      <c r="I11" s="43">
        <v>0</v>
      </c>
      <c r="J11" s="43">
        <v>36.4</v>
      </c>
      <c r="K11" s="44">
        <v>14</v>
      </c>
      <c r="L11" s="43">
        <v>7.8</v>
      </c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29</v>
      </c>
      <c r="E13" s="9"/>
      <c r="F13" s="19">
        <f>SUM(F6:F12)</f>
        <v>500</v>
      </c>
      <c r="G13" s="19">
        <f>SUM(G6:G12)</f>
        <v>41.94</v>
      </c>
      <c r="H13" s="19">
        <f>SUM(H6:H12)</f>
        <v>28.74</v>
      </c>
      <c r="I13" s="19">
        <f>SUM(I6:I12)</f>
        <v>104.32</v>
      </c>
      <c r="J13" s="19">
        <f>SUM(J6:J12)</f>
        <v>841.69999999999993</v>
      </c>
      <c r="K13" s="25"/>
      <c r="L13" s="19">
        <f>SUM(L6:L12)</f>
        <v>85.05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5" x14ac:dyDescent="0.35">
      <c r="A15" s="23"/>
      <c r="B15" s="15"/>
      <c r="C15" s="11"/>
      <c r="D15" s="7" t="s">
        <v>27</v>
      </c>
      <c r="E15" s="42" t="s">
        <v>44</v>
      </c>
      <c r="F15" s="43">
        <v>250</v>
      </c>
      <c r="G15" s="43">
        <v>6.36</v>
      </c>
      <c r="H15" s="43">
        <v>8.9</v>
      </c>
      <c r="I15" s="43">
        <v>11.81</v>
      </c>
      <c r="J15" s="43">
        <v>158.34</v>
      </c>
      <c r="K15" s="44">
        <v>96</v>
      </c>
      <c r="L15" s="43">
        <v>11.08</v>
      </c>
    </row>
    <row r="16" spans="1:12" ht="14.5" x14ac:dyDescent="0.35">
      <c r="A16" s="23"/>
      <c r="B16" s="15"/>
      <c r="C16" s="11"/>
      <c r="D16" s="7" t="s">
        <v>28</v>
      </c>
      <c r="E16" s="42" t="s">
        <v>61</v>
      </c>
      <c r="F16" s="43">
        <v>150</v>
      </c>
      <c r="G16" s="43">
        <v>27</v>
      </c>
      <c r="H16" s="43">
        <v>18</v>
      </c>
      <c r="I16" s="43">
        <v>24</v>
      </c>
      <c r="J16" s="43">
        <v>371</v>
      </c>
      <c r="K16" s="44">
        <v>224</v>
      </c>
      <c r="L16" s="43">
        <v>49.51</v>
      </c>
    </row>
    <row r="17" spans="1:12" ht="14.5" x14ac:dyDescent="0.35">
      <c r="A17" s="23"/>
      <c r="B17" s="15"/>
      <c r="C17" s="11"/>
      <c r="D17" s="7" t="s">
        <v>63</v>
      </c>
      <c r="E17" s="42" t="s">
        <v>64</v>
      </c>
      <c r="F17" s="43">
        <v>70</v>
      </c>
      <c r="G17" s="43">
        <v>6</v>
      </c>
      <c r="H17" s="43">
        <v>6</v>
      </c>
      <c r="I17" s="43">
        <v>39</v>
      </c>
      <c r="J17" s="43">
        <v>237</v>
      </c>
      <c r="K17" s="44" t="s">
        <v>52</v>
      </c>
      <c r="L17" s="43">
        <v>19</v>
      </c>
    </row>
    <row r="18" spans="1:12" ht="14.5" x14ac:dyDescent="0.35">
      <c r="A18" s="23"/>
      <c r="B18" s="15"/>
      <c r="C18" s="11"/>
      <c r="D18" s="7" t="s">
        <v>22</v>
      </c>
      <c r="E18" s="42" t="s">
        <v>42</v>
      </c>
      <c r="F18" s="43">
        <v>200</v>
      </c>
      <c r="G18" s="43">
        <v>0</v>
      </c>
      <c r="H18" s="43">
        <v>0</v>
      </c>
      <c r="I18" s="43">
        <v>8.4</v>
      </c>
      <c r="J18" s="43">
        <v>34</v>
      </c>
      <c r="K18" s="44">
        <v>943</v>
      </c>
      <c r="L18" s="43">
        <v>2.14</v>
      </c>
    </row>
    <row r="19" spans="1:12" ht="14.5" x14ac:dyDescent="0.35">
      <c r="A19" s="23"/>
      <c r="B19" s="15"/>
      <c r="C19" s="11"/>
      <c r="D19" s="7" t="s">
        <v>65</v>
      </c>
      <c r="E19" s="42" t="s">
        <v>43</v>
      </c>
      <c r="F19" s="43">
        <v>60</v>
      </c>
      <c r="G19" s="43">
        <v>4.74</v>
      </c>
      <c r="H19" s="43">
        <v>0.54</v>
      </c>
      <c r="I19" s="43">
        <v>31.32</v>
      </c>
      <c r="J19" s="43">
        <v>138.6</v>
      </c>
      <c r="K19" s="44">
        <v>53</v>
      </c>
      <c r="L19" s="43">
        <v>3.3</v>
      </c>
    </row>
    <row r="20" spans="1:12" ht="14.5" x14ac:dyDescent="0.35">
      <c r="A20" s="23"/>
      <c r="B20" s="15"/>
      <c r="C20" s="11"/>
      <c r="D20" s="7" t="s">
        <v>62</v>
      </c>
      <c r="E20" s="42" t="s">
        <v>70</v>
      </c>
      <c r="F20" s="43">
        <v>10</v>
      </c>
      <c r="G20" s="43">
        <v>2.4</v>
      </c>
      <c r="H20" s="43">
        <v>3</v>
      </c>
      <c r="I20" s="43">
        <v>0</v>
      </c>
      <c r="J20" s="43">
        <v>36.4</v>
      </c>
      <c r="K20" s="44">
        <v>14</v>
      </c>
      <c r="L20" s="43">
        <v>7.8</v>
      </c>
    </row>
    <row r="21" spans="1:12" ht="14.5" x14ac:dyDescent="0.35">
      <c r="A21" s="23"/>
      <c r="B21" s="15"/>
      <c r="C21" s="11"/>
      <c r="D21" s="6" t="s">
        <v>24</v>
      </c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29</v>
      </c>
      <c r="E23" s="9"/>
      <c r="F23" s="19">
        <f>SUM(F14:F22)</f>
        <v>740</v>
      </c>
      <c r="G23" s="19">
        <f>SUM(G14:G22)</f>
        <v>46.5</v>
      </c>
      <c r="H23" s="19">
        <f>SUM(H14:H22)</f>
        <v>36.44</v>
      </c>
      <c r="I23" s="19">
        <f>SUM(I14:I22)</f>
        <v>114.53</v>
      </c>
      <c r="J23" s="19">
        <f>SUM(J14:J22)</f>
        <v>975.34</v>
      </c>
      <c r="K23" s="25"/>
      <c r="L23" s="19">
        <f>SUM(L14:L22)</f>
        <v>92.83</v>
      </c>
    </row>
    <row r="24" spans="1:12" ht="15" thickBot="1" x14ac:dyDescent="0.3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1240</v>
      </c>
      <c r="G24" s="32">
        <f>G13+G23</f>
        <v>88.44</v>
      </c>
      <c r="H24" s="32">
        <f>H13+H23</f>
        <v>65.179999999999993</v>
      </c>
      <c r="I24" s="32">
        <f>I13+I23</f>
        <v>218.85</v>
      </c>
      <c r="J24" s="32">
        <f>J13+J23</f>
        <v>1817.04</v>
      </c>
      <c r="K24" s="32"/>
      <c r="L24" s="32">
        <f>(L13+L23)/2</f>
        <v>88.94</v>
      </c>
    </row>
    <row r="25" spans="1:12" ht="15" thickBot="1" x14ac:dyDescent="0.4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90</v>
      </c>
      <c r="G25" s="40">
        <v>12.5</v>
      </c>
      <c r="H25" s="40">
        <v>14.1</v>
      </c>
      <c r="I25" s="40">
        <v>8.4</v>
      </c>
      <c r="J25" s="40">
        <v>220.5</v>
      </c>
      <c r="K25" s="41">
        <v>294</v>
      </c>
      <c r="L25" s="40">
        <v>38.67</v>
      </c>
    </row>
    <row r="26" spans="1:12" ht="14.5" x14ac:dyDescent="0.35">
      <c r="A26" s="14"/>
      <c r="B26" s="15"/>
      <c r="C26" s="11"/>
      <c r="D26" s="5" t="s">
        <v>21</v>
      </c>
      <c r="E26" s="53" t="s">
        <v>47</v>
      </c>
      <c r="F26" s="43">
        <v>165</v>
      </c>
      <c r="G26" s="43">
        <v>5.8</v>
      </c>
      <c r="H26" s="43">
        <v>5.0999999999999996</v>
      </c>
      <c r="I26" s="43">
        <v>27.6</v>
      </c>
      <c r="J26" s="43">
        <v>180.7</v>
      </c>
      <c r="K26" s="44">
        <v>688</v>
      </c>
      <c r="L26" s="43">
        <v>10.01</v>
      </c>
    </row>
    <row r="27" spans="1:12" ht="14.5" x14ac:dyDescent="0.35">
      <c r="A27" s="14"/>
      <c r="B27" s="15"/>
      <c r="C27" s="11"/>
      <c r="D27" s="7" t="s">
        <v>22</v>
      </c>
      <c r="E27" s="52" t="s">
        <v>40</v>
      </c>
      <c r="F27" s="43">
        <v>200</v>
      </c>
      <c r="G27" s="43">
        <v>3.6</v>
      </c>
      <c r="H27" s="43">
        <v>2.9</v>
      </c>
      <c r="I27" s="43">
        <v>14.7</v>
      </c>
      <c r="J27" s="43">
        <v>100.3</v>
      </c>
      <c r="K27" s="44">
        <v>433</v>
      </c>
      <c r="L27" s="43">
        <v>13.73</v>
      </c>
    </row>
    <row r="28" spans="1:12" ht="14.5" x14ac:dyDescent="0.35">
      <c r="A28" s="14"/>
      <c r="B28" s="15"/>
      <c r="C28" s="11"/>
      <c r="D28" s="7" t="s">
        <v>23</v>
      </c>
      <c r="E28" s="42" t="s">
        <v>43</v>
      </c>
      <c r="F28" s="43">
        <v>60</v>
      </c>
      <c r="G28" s="43">
        <v>4.74</v>
      </c>
      <c r="H28" s="43">
        <v>0.54</v>
      </c>
      <c r="I28" s="43">
        <v>31.32</v>
      </c>
      <c r="J28" s="43">
        <v>138.6</v>
      </c>
      <c r="K28" s="44">
        <v>53</v>
      </c>
      <c r="L28" s="43">
        <v>3.3</v>
      </c>
    </row>
    <row r="29" spans="1:12" ht="14.5" x14ac:dyDescent="0.35">
      <c r="A29" s="14"/>
      <c r="B29" s="15"/>
      <c r="C29" s="11"/>
      <c r="D29" s="6" t="s">
        <v>26</v>
      </c>
      <c r="E29" s="42" t="s">
        <v>48</v>
      </c>
      <c r="F29" s="43">
        <v>100</v>
      </c>
      <c r="G29" s="43">
        <v>2.14</v>
      </c>
      <c r="H29" s="43">
        <v>4.12</v>
      </c>
      <c r="I29" s="43">
        <v>7.43</v>
      </c>
      <c r="J29" s="43">
        <v>76.77</v>
      </c>
      <c r="K29" s="44">
        <v>214</v>
      </c>
      <c r="L29" s="43">
        <v>8.6300000000000008</v>
      </c>
    </row>
    <row r="30" spans="1:12" ht="14.5" x14ac:dyDescent="0.3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5" x14ac:dyDescent="0.35">
      <c r="A31" s="16"/>
      <c r="B31" s="17"/>
      <c r="C31" s="8"/>
      <c r="D31" s="18" t="s">
        <v>29</v>
      </c>
      <c r="E31" s="9"/>
      <c r="F31" s="19">
        <f>SUM(F25:F30)</f>
        <v>615</v>
      </c>
      <c r="G31" s="19">
        <f>SUM(G25:G30)</f>
        <v>28.78</v>
      </c>
      <c r="H31" s="19">
        <f>SUM(H25:H30)</f>
        <v>26.759999999999998</v>
      </c>
      <c r="I31" s="19">
        <f>SUM(I25:I30)</f>
        <v>89.450000000000017</v>
      </c>
      <c r="J31" s="19">
        <f>SUM(J25:J30)</f>
        <v>716.87</v>
      </c>
      <c r="K31" s="25"/>
      <c r="L31" s="19">
        <f>SUM(L25:L30)</f>
        <v>74.339999999999989</v>
      </c>
    </row>
    <row r="32" spans="1:12" ht="14.5" x14ac:dyDescent="0.35">
      <c r="A32" s="13">
        <f>A25</f>
        <v>1</v>
      </c>
      <c r="B32" s="13">
        <f>B25</f>
        <v>2</v>
      </c>
      <c r="C32" s="10" t="s">
        <v>25</v>
      </c>
      <c r="D32" s="7" t="s">
        <v>26</v>
      </c>
      <c r="E32" s="42" t="s">
        <v>48</v>
      </c>
      <c r="F32" s="43">
        <v>100</v>
      </c>
      <c r="G32" s="43">
        <v>2.14</v>
      </c>
      <c r="H32" s="43">
        <v>4.12</v>
      </c>
      <c r="I32" s="43">
        <v>7.43</v>
      </c>
      <c r="J32" s="43">
        <v>76.77</v>
      </c>
      <c r="K32" s="44">
        <v>214</v>
      </c>
      <c r="L32" s="43">
        <v>8.6300000000000008</v>
      </c>
    </row>
    <row r="33" spans="1:12" ht="15" thickBot="1" x14ac:dyDescent="0.4">
      <c r="A33" s="14"/>
      <c r="B33" s="15"/>
      <c r="C33" s="11"/>
      <c r="D33" s="7" t="s">
        <v>27</v>
      </c>
      <c r="E33" s="42" t="s">
        <v>38</v>
      </c>
      <c r="F33" s="43">
        <v>200</v>
      </c>
      <c r="G33" s="43">
        <v>1.74</v>
      </c>
      <c r="H33" s="43">
        <v>2.27</v>
      </c>
      <c r="I33" s="43">
        <v>11.43</v>
      </c>
      <c r="J33" s="43">
        <v>73.2</v>
      </c>
      <c r="K33" s="44">
        <v>204</v>
      </c>
      <c r="L33" s="43">
        <v>5.77</v>
      </c>
    </row>
    <row r="34" spans="1:12" ht="14.5" x14ac:dyDescent="0.35">
      <c r="A34" s="14"/>
      <c r="B34" s="15"/>
      <c r="C34" s="11"/>
      <c r="D34" s="7" t="s">
        <v>28</v>
      </c>
      <c r="E34" s="39" t="s">
        <v>46</v>
      </c>
      <c r="F34" s="40">
        <v>90</v>
      </c>
      <c r="G34" s="40">
        <v>12.5</v>
      </c>
      <c r="H34" s="40">
        <v>14.1</v>
      </c>
      <c r="I34" s="40">
        <v>8.4</v>
      </c>
      <c r="J34" s="40">
        <v>220.5</v>
      </c>
      <c r="K34" s="41">
        <v>294</v>
      </c>
      <c r="L34" s="40">
        <v>38.67</v>
      </c>
    </row>
    <row r="35" spans="1:12" ht="14.5" x14ac:dyDescent="0.35">
      <c r="A35" s="14"/>
      <c r="B35" s="15"/>
      <c r="C35" s="11"/>
      <c r="D35" s="7" t="s">
        <v>28</v>
      </c>
      <c r="E35" s="42" t="s">
        <v>47</v>
      </c>
      <c r="F35" s="43">
        <v>165</v>
      </c>
      <c r="G35" s="43">
        <v>5.8</v>
      </c>
      <c r="H35" s="43">
        <v>5.0999999999999996</v>
      </c>
      <c r="I35" s="43">
        <v>27.6</v>
      </c>
      <c r="J35" s="43">
        <v>180.7</v>
      </c>
      <c r="K35" s="44">
        <v>688</v>
      </c>
      <c r="L35" s="43">
        <v>10.01</v>
      </c>
    </row>
    <row r="36" spans="1:12" ht="14.5" x14ac:dyDescent="0.35">
      <c r="A36" s="14"/>
      <c r="B36" s="15"/>
      <c r="C36" s="11"/>
      <c r="D36" s="7" t="s">
        <v>22</v>
      </c>
      <c r="E36" s="52" t="s">
        <v>40</v>
      </c>
      <c r="F36" s="43">
        <v>200</v>
      </c>
      <c r="G36" s="43">
        <v>3.6</v>
      </c>
      <c r="H36" s="43">
        <v>2.9</v>
      </c>
      <c r="I36" s="43">
        <v>14.7</v>
      </c>
      <c r="J36" s="43">
        <v>100.3</v>
      </c>
      <c r="K36" s="44">
        <v>433</v>
      </c>
      <c r="L36" s="43">
        <v>13.73</v>
      </c>
    </row>
    <row r="37" spans="1:12" ht="14.5" x14ac:dyDescent="0.35">
      <c r="A37" s="14"/>
      <c r="B37" s="15"/>
      <c r="C37" s="11"/>
      <c r="D37" s="7" t="s">
        <v>65</v>
      </c>
      <c r="E37" s="42" t="s">
        <v>43</v>
      </c>
      <c r="F37" s="43">
        <v>60</v>
      </c>
      <c r="G37" s="43">
        <v>4.74</v>
      </c>
      <c r="H37" s="43">
        <v>0.54</v>
      </c>
      <c r="I37" s="43">
        <v>31.32</v>
      </c>
      <c r="J37" s="43">
        <v>138.6</v>
      </c>
      <c r="K37" s="44">
        <v>53</v>
      </c>
      <c r="L37" s="43">
        <v>3.3</v>
      </c>
    </row>
    <row r="38" spans="1:12" ht="14.5" x14ac:dyDescent="0.35">
      <c r="A38" s="14"/>
      <c r="B38" s="15"/>
      <c r="C38" s="11"/>
      <c r="D38" s="7"/>
      <c r="E38" s="42"/>
      <c r="F38" s="43"/>
      <c r="G38" s="43"/>
      <c r="H38" s="43"/>
      <c r="I38" s="43"/>
      <c r="J38" s="43"/>
      <c r="K38" s="44"/>
      <c r="L38" s="43"/>
    </row>
    <row r="39" spans="1:12" ht="14.5" x14ac:dyDescent="0.3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6"/>
      <c r="B41" s="17"/>
      <c r="C41" s="8"/>
      <c r="D41" s="18" t="s">
        <v>29</v>
      </c>
      <c r="E41" s="9"/>
      <c r="F41" s="19">
        <f>SUM(F32:F40)</f>
        <v>815</v>
      </c>
      <c r="G41" s="19">
        <f>SUM(G32:G40)</f>
        <v>30.520000000000003</v>
      </c>
      <c r="H41" s="19">
        <f>SUM(H32:H40)</f>
        <v>29.03</v>
      </c>
      <c r="I41" s="19">
        <f>SUM(I32:I40)</f>
        <v>100.88</v>
      </c>
      <c r="J41" s="19">
        <f>SUM(J32:J40)</f>
        <v>790.07</v>
      </c>
      <c r="K41" s="25"/>
      <c r="L41" s="19">
        <f>SUM(L32:L40)</f>
        <v>80.11</v>
      </c>
    </row>
    <row r="42" spans="1:12" ht="15.75" customHeight="1" thickBot="1" x14ac:dyDescent="0.3">
      <c r="A42" s="33">
        <f>A25</f>
        <v>1</v>
      </c>
      <c r="B42" s="33">
        <f>B25</f>
        <v>2</v>
      </c>
      <c r="C42" s="55" t="s">
        <v>4</v>
      </c>
      <c r="D42" s="56"/>
      <c r="E42" s="31"/>
      <c r="F42" s="32">
        <f>F31+F41</f>
        <v>1430</v>
      </c>
      <c r="G42" s="32">
        <f>G31+G41</f>
        <v>59.300000000000004</v>
      </c>
      <c r="H42" s="32">
        <f>H31+H41</f>
        <v>55.79</v>
      </c>
      <c r="I42" s="32">
        <f>I31+I41</f>
        <v>190.33</v>
      </c>
      <c r="J42" s="32">
        <f>J31+J41</f>
        <v>1506.94</v>
      </c>
      <c r="K42" s="32"/>
      <c r="L42" s="32">
        <f>(L31+L41)/2</f>
        <v>77.224999999999994</v>
      </c>
    </row>
    <row r="43" spans="1:12" ht="25" x14ac:dyDescent="0.35">
      <c r="A43" s="20">
        <v>1</v>
      </c>
      <c r="B43" s="21">
        <v>3</v>
      </c>
      <c r="C43" s="22" t="s">
        <v>20</v>
      </c>
      <c r="D43" s="5" t="s">
        <v>21</v>
      </c>
      <c r="E43" s="39" t="s">
        <v>49</v>
      </c>
      <c r="F43" s="40">
        <v>250</v>
      </c>
      <c r="G43" s="40">
        <v>24.2</v>
      </c>
      <c r="H43" s="40">
        <v>25</v>
      </c>
      <c r="I43" s="40">
        <v>21</v>
      </c>
      <c r="J43" s="40">
        <v>406.1</v>
      </c>
      <c r="K43" s="41">
        <v>22</v>
      </c>
      <c r="L43" s="40">
        <v>83.12</v>
      </c>
    </row>
    <row r="44" spans="1:12" ht="14.5" x14ac:dyDescent="0.35">
      <c r="A44" s="23"/>
      <c r="B44" s="15"/>
      <c r="C44" s="11"/>
      <c r="D44" s="7" t="s">
        <v>22</v>
      </c>
      <c r="E44" s="42" t="s">
        <v>50</v>
      </c>
      <c r="F44" s="43">
        <v>200</v>
      </c>
      <c r="G44" s="43">
        <v>0.3</v>
      </c>
      <c r="H44" s="43">
        <v>0</v>
      </c>
      <c r="I44" s="43">
        <v>10.3</v>
      </c>
      <c r="J44" s="43">
        <v>43.6</v>
      </c>
      <c r="K44" s="44">
        <v>431</v>
      </c>
      <c r="L44" s="43">
        <v>4.4800000000000004</v>
      </c>
    </row>
    <row r="45" spans="1:12" ht="14.5" x14ac:dyDescent="0.35">
      <c r="A45" s="23"/>
      <c r="B45" s="15"/>
      <c r="C45" s="11"/>
      <c r="D45" s="7" t="s">
        <v>23</v>
      </c>
      <c r="E45" s="42" t="s">
        <v>43</v>
      </c>
      <c r="F45" s="43">
        <v>60</v>
      </c>
      <c r="G45" s="43">
        <v>4.74</v>
      </c>
      <c r="H45" s="43">
        <v>0.54</v>
      </c>
      <c r="I45" s="43">
        <v>31.32</v>
      </c>
      <c r="J45" s="43">
        <v>138.6</v>
      </c>
      <c r="K45" s="44">
        <v>53</v>
      </c>
      <c r="L45" s="43">
        <v>3.3</v>
      </c>
    </row>
    <row r="46" spans="1:12" ht="14.5" x14ac:dyDescent="0.35">
      <c r="A46" s="23"/>
      <c r="B46" s="15"/>
      <c r="C46" s="11"/>
      <c r="D46" s="7" t="s">
        <v>24</v>
      </c>
      <c r="E46" s="42" t="s">
        <v>51</v>
      </c>
      <c r="F46" s="43">
        <v>100</v>
      </c>
      <c r="G46" s="43">
        <v>0.4</v>
      </c>
      <c r="H46" s="43">
        <v>0.4</v>
      </c>
      <c r="I46" s="43">
        <v>9.8000000000000007</v>
      </c>
      <c r="J46" s="43">
        <v>47</v>
      </c>
      <c r="K46" s="44" t="s">
        <v>52</v>
      </c>
      <c r="L46" s="43">
        <v>10.5</v>
      </c>
    </row>
    <row r="47" spans="1:12" ht="14.5" x14ac:dyDescent="0.35">
      <c r="A47" s="24"/>
      <c r="B47" s="17"/>
      <c r="C47" s="8"/>
      <c r="D47" s="18" t="s">
        <v>29</v>
      </c>
      <c r="E47" s="9"/>
      <c r="F47" s="19">
        <f>SUM(F43:F46)</f>
        <v>610</v>
      </c>
      <c r="G47" s="19">
        <f>SUM(G43:G46)</f>
        <v>29.64</v>
      </c>
      <c r="H47" s="19">
        <f>SUM(H43:H46)</f>
        <v>25.939999999999998</v>
      </c>
      <c r="I47" s="19">
        <f>SUM(I43:I46)</f>
        <v>72.42</v>
      </c>
      <c r="J47" s="19">
        <f>SUM(J43:J46)</f>
        <v>635.30000000000007</v>
      </c>
      <c r="K47" s="25"/>
      <c r="L47" s="19">
        <f>SUM(L43:L46)</f>
        <v>101.4</v>
      </c>
    </row>
    <row r="48" spans="1:12" ht="14.5" x14ac:dyDescent="0.35">
      <c r="A48" s="26">
        <f>A43</f>
        <v>1</v>
      </c>
      <c r="B48" s="13">
        <f>B43</f>
        <v>3</v>
      </c>
      <c r="C48" s="10" t="s">
        <v>25</v>
      </c>
      <c r="D48" s="7" t="s">
        <v>26</v>
      </c>
      <c r="E48" s="42"/>
      <c r="F48" s="43"/>
      <c r="G48" s="43"/>
      <c r="H48" s="43"/>
      <c r="I48" s="43"/>
      <c r="J48" s="43"/>
      <c r="K48" s="44"/>
      <c r="L48" s="43"/>
    </row>
    <row r="49" spans="1:12" ht="15" thickBot="1" x14ac:dyDescent="0.4">
      <c r="A49" s="23"/>
      <c r="B49" s="15"/>
      <c r="C49" s="11"/>
      <c r="D49" s="7" t="s">
        <v>27</v>
      </c>
      <c r="E49" s="42" t="s">
        <v>39</v>
      </c>
      <c r="F49" s="43">
        <v>200</v>
      </c>
      <c r="G49" s="43">
        <v>1.6</v>
      </c>
      <c r="H49" s="43">
        <v>2.2000000000000002</v>
      </c>
      <c r="I49" s="43">
        <v>11.7</v>
      </c>
      <c r="J49" s="43">
        <v>72.599999999999994</v>
      </c>
      <c r="K49" s="44">
        <v>138</v>
      </c>
      <c r="L49" s="43">
        <v>6.68</v>
      </c>
    </row>
    <row r="50" spans="1:12" ht="25" x14ac:dyDescent="0.35">
      <c r="A50" s="23"/>
      <c r="B50" s="15"/>
      <c r="C50" s="11"/>
      <c r="D50" s="7" t="s">
        <v>28</v>
      </c>
      <c r="E50" s="39" t="s">
        <v>49</v>
      </c>
      <c r="F50" s="40">
        <v>250</v>
      </c>
      <c r="G50" s="40">
        <v>24.2</v>
      </c>
      <c r="H50" s="40">
        <v>25</v>
      </c>
      <c r="I50" s="40">
        <v>21</v>
      </c>
      <c r="J50" s="40">
        <v>406.1</v>
      </c>
      <c r="K50" s="41">
        <v>22</v>
      </c>
      <c r="L50" s="40">
        <v>83.12</v>
      </c>
    </row>
    <row r="51" spans="1:12" ht="14.5" x14ac:dyDescent="0.35">
      <c r="A51" s="23"/>
      <c r="B51" s="15"/>
      <c r="C51" s="11"/>
      <c r="D51" s="7" t="s">
        <v>22</v>
      </c>
      <c r="E51" s="42" t="s">
        <v>50</v>
      </c>
      <c r="F51" s="43">
        <v>200</v>
      </c>
      <c r="G51" s="43">
        <v>0.3</v>
      </c>
      <c r="H51" s="43">
        <v>0</v>
      </c>
      <c r="I51" s="43">
        <v>10.3</v>
      </c>
      <c r="J51" s="43">
        <v>43.6</v>
      </c>
      <c r="K51" s="44">
        <v>431</v>
      </c>
      <c r="L51" s="43">
        <v>4.4800000000000004</v>
      </c>
    </row>
    <row r="52" spans="1:12" ht="14.5" x14ac:dyDescent="0.35">
      <c r="A52" s="23"/>
      <c r="B52" s="15"/>
      <c r="C52" s="11"/>
      <c r="D52" s="7" t="s">
        <v>65</v>
      </c>
      <c r="E52" s="42" t="s">
        <v>43</v>
      </c>
      <c r="F52" s="43">
        <v>60</v>
      </c>
      <c r="G52" s="43">
        <v>4.74</v>
      </c>
      <c r="H52" s="43">
        <v>0.54</v>
      </c>
      <c r="I52" s="43">
        <v>31.32</v>
      </c>
      <c r="J52" s="43">
        <v>138.6</v>
      </c>
      <c r="K52" s="44">
        <v>53</v>
      </c>
      <c r="L52" s="43">
        <v>3.3</v>
      </c>
    </row>
    <row r="53" spans="1:12" ht="14.5" x14ac:dyDescent="0.35">
      <c r="A53" s="23"/>
      <c r="B53" s="15"/>
      <c r="C53" s="11"/>
      <c r="D53" s="51" t="s">
        <v>24</v>
      </c>
      <c r="E53" s="42" t="s">
        <v>51</v>
      </c>
      <c r="F53" s="43">
        <v>100</v>
      </c>
      <c r="G53" s="43">
        <v>0.4</v>
      </c>
      <c r="H53" s="43">
        <v>0.4</v>
      </c>
      <c r="I53" s="43">
        <v>9.8000000000000007</v>
      </c>
      <c r="J53" s="43">
        <v>47</v>
      </c>
      <c r="K53" s="44" t="s">
        <v>52</v>
      </c>
      <c r="L53" s="43">
        <v>10.5</v>
      </c>
    </row>
    <row r="54" spans="1:12" ht="14.5" x14ac:dyDescent="0.3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4.5" x14ac:dyDescent="0.35">
      <c r="A55" s="24"/>
      <c r="B55" s="17"/>
      <c r="C55" s="8"/>
      <c r="D55" s="18" t="s">
        <v>29</v>
      </c>
      <c r="E55" s="9"/>
      <c r="F55" s="19">
        <f>SUM(F48:F54)</f>
        <v>810</v>
      </c>
      <c r="G55" s="19">
        <f>SUM(G48:G54)</f>
        <v>31.240000000000002</v>
      </c>
      <c r="H55" s="19">
        <f>SUM(H48:H54)</f>
        <v>28.139999999999997</v>
      </c>
      <c r="I55" s="19">
        <f>SUM(I48:I54)</f>
        <v>84.11999999999999</v>
      </c>
      <c r="J55" s="19">
        <f>SUM(J48:J54)</f>
        <v>707.90000000000009</v>
      </c>
      <c r="K55" s="25"/>
      <c r="L55" s="19">
        <f>SUM(L48:L54)</f>
        <v>108.08000000000001</v>
      </c>
    </row>
    <row r="56" spans="1:12" ht="15.75" customHeight="1" thickBot="1" x14ac:dyDescent="0.3">
      <c r="A56" s="29">
        <f>A43</f>
        <v>1</v>
      </c>
      <c r="B56" s="30">
        <f>B43</f>
        <v>3</v>
      </c>
      <c r="C56" s="55" t="s">
        <v>4</v>
      </c>
      <c r="D56" s="56"/>
      <c r="E56" s="31"/>
      <c r="F56" s="32">
        <f>F47+F55</f>
        <v>1420</v>
      </c>
      <c r="G56" s="32">
        <f>G47+G55</f>
        <v>60.88</v>
      </c>
      <c r="H56" s="32">
        <f>H47+H55</f>
        <v>54.08</v>
      </c>
      <c r="I56" s="32">
        <f>I47+I55</f>
        <v>156.54</v>
      </c>
      <c r="J56" s="32">
        <f>J47+J55</f>
        <v>1343.2000000000003</v>
      </c>
      <c r="K56" s="32"/>
      <c r="L56" s="32">
        <f>(L47+L55)/2</f>
        <v>104.74000000000001</v>
      </c>
    </row>
    <row r="57" spans="1:12" ht="15" thickBot="1" x14ac:dyDescent="0.4">
      <c r="A57" s="20">
        <v>1</v>
      </c>
      <c r="B57" s="21">
        <v>4</v>
      </c>
      <c r="C57" s="22" t="s">
        <v>20</v>
      </c>
      <c r="D57" s="5" t="s">
        <v>21</v>
      </c>
      <c r="E57" s="39" t="s">
        <v>53</v>
      </c>
      <c r="F57" s="40">
        <v>90</v>
      </c>
      <c r="G57" s="40">
        <v>10.38</v>
      </c>
      <c r="H57" s="40">
        <v>8.32</v>
      </c>
      <c r="I57" s="40">
        <v>14.41</v>
      </c>
      <c r="J57" s="40">
        <v>173.98</v>
      </c>
      <c r="K57" s="41">
        <v>234</v>
      </c>
      <c r="L57" s="40">
        <v>52.46</v>
      </c>
    </row>
    <row r="58" spans="1:12" ht="14.5" x14ac:dyDescent="0.35">
      <c r="A58" s="23"/>
      <c r="B58" s="15"/>
      <c r="C58" s="11"/>
      <c r="D58" s="5" t="s">
        <v>21</v>
      </c>
      <c r="E58" s="42" t="s">
        <v>54</v>
      </c>
      <c r="F58" s="43">
        <v>165</v>
      </c>
      <c r="G58" s="43">
        <v>6.9</v>
      </c>
      <c r="H58" s="43">
        <v>6.3</v>
      </c>
      <c r="I58" s="43">
        <v>39</v>
      </c>
      <c r="J58" s="43">
        <v>241.7</v>
      </c>
      <c r="K58" s="44">
        <v>679</v>
      </c>
      <c r="L58" s="43">
        <v>11.02</v>
      </c>
    </row>
    <row r="59" spans="1:12" ht="14.5" x14ac:dyDescent="0.35">
      <c r="A59" s="23"/>
      <c r="B59" s="15"/>
      <c r="C59" s="11"/>
      <c r="D59" s="6" t="s">
        <v>26</v>
      </c>
      <c r="E59" s="42" t="s">
        <v>66</v>
      </c>
      <c r="F59" s="43">
        <v>100</v>
      </c>
      <c r="G59" s="43">
        <v>5.3</v>
      </c>
      <c r="H59" s="43">
        <v>4.0999999999999996</v>
      </c>
      <c r="I59" s="43">
        <v>9.4</v>
      </c>
      <c r="J59" s="43">
        <v>96.58</v>
      </c>
      <c r="K59" s="44">
        <v>337</v>
      </c>
      <c r="L59" s="43">
        <v>14.96</v>
      </c>
    </row>
    <row r="60" spans="1:12" ht="14.5" x14ac:dyDescent="0.35">
      <c r="A60" s="23"/>
      <c r="B60" s="15"/>
      <c r="C60" s="11"/>
      <c r="D60" s="7" t="s">
        <v>22</v>
      </c>
      <c r="E60" s="42" t="s">
        <v>55</v>
      </c>
      <c r="F60" s="43">
        <v>200</v>
      </c>
      <c r="G60" s="43">
        <v>0.3</v>
      </c>
      <c r="H60" s="43">
        <v>1E-4</v>
      </c>
      <c r="I60" s="43">
        <v>18.5</v>
      </c>
      <c r="J60" s="43">
        <v>71</v>
      </c>
      <c r="K60" s="54" t="s">
        <v>71</v>
      </c>
      <c r="L60" s="43">
        <v>4.7699999999999996</v>
      </c>
    </row>
    <row r="61" spans="1:12" ht="14.5" x14ac:dyDescent="0.35">
      <c r="A61" s="23"/>
      <c r="B61" s="15"/>
      <c r="C61" s="11"/>
      <c r="D61" s="7" t="s">
        <v>23</v>
      </c>
      <c r="E61" s="42" t="s">
        <v>43</v>
      </c>
      <c r="F61" s="43">
        <v>60</v>
      </c>
      <c r="G61" s="43">
        <v>4.74</v>
      </c>
      <c r="H61" s="43">
        <v>0.54</v>
      </c>
      <c r="I61" s="43">
        <v>31.32</v>
      </c>
      <c r="J61" s="43">
        <v>138.6</v>
      </c>
      <c r="K61" s="44">
        <v>53</v>
      </c>
      <c r="L61" s="43">
        <v>3.3</v>
      </c>
    </row>
    <row r="62" spans="1:12" ht="14.5" x14ac:dyDescent="0.35">
      <c r="A62" s="23"/>
      <c r="B62" s="15"/>
      <c r="C62" s="11"/>
      <c r="D62" s="7" t="s">
        <v>24</v>
      </c>
      <c r="E62" s="42"/>
      <c r="F62" s="43"/>
      <c r="G62" s="43"/>
      <c r="H62" s="43"/>
      <c r="I62" s="43"/>
      <c r="J62" s="43"/>
      <c r="K62" s="44"/>
      <c r="L62" s="43"/>
    </row>
    <row r="63" spans="1:12" ht="14.5" x14ac:dyDescent="0.3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4.5" x14ac:dyDescent="0.35">
      <c r="A64" s="24"/>
      <c r="B64" s="17"/>
      <c r="C64" s="8"/>
      <c r="D64" s="18" t="s">
        <v>29</v>
      </c>
      <c r="E64" s="9"/>
      <c r="F64" s="19">
        <f>SUM(F57:F63)</f>
        <v>615</v>
      </c>
      <c r="G64" s="19">
        <f>SUM(G57:G63)</f>
        <v>27.620000000000005</v>
      </c>
      <c r="H64" s="19">
        <f>SUM(H57:H63)</f>
        <v>19.260099999999998</v>
      </c>
      <c r="I64" s="19">
        <f>SUM(I57:I63)</f>
        <v>112.63</v>
      </c>
      <c r="J64" s="19">
        <f>SUM(J57:J63)</f>
        <v>721.86</v>
      </c>
      <c r="K64" s="25"/>
      <c r="L64" s="19">
        <f>SUM(L57:L63)</f>
        <v>86.509999999999991</v>
      </c>
    </row>
    <row r="65" spans="1:12" ht="14.5" x14ac:dyDescent="0.35">
      <c r="A65" s="26">
        <f>A57</f>
        <v>1</v>
      </c>
      <c r="B65" s="13">
        <f>B57</f>
        <v>4</v>
      </c>
      <c r="C65" s="10" t="s">
        <v>25</v>
      </c>
      <c r="D65" s="7"/>
      <c r="E65" s="42"/>
      <c r="F65" s="43"/>
      <c r="G65" s="43"/>
      <c r="H65" s="43"/>
      <c r="I65" s="43"/>
      <c r="J65" s="43"/>
      <c r="K65" s="44"/>
      <c r="L65" s="43"/>
    </row>
    <row r="66" spans="1:12" ht="15" thickBot="1" x14ac:dyDescent="0.4">
      <c r="A66" s="23"/>
      <c r="B66" s="15"/>
      <c r="C66" s="11"/>
      <c r="D66" s="7" t="s">
        <v>27</v>
      </c>
      <c r="E66" s="42" t="s">
        <v>56</v>
      </c>
      <c r="F66" s="43">
        <v>200</v>
      </c>
      <c r="G66" s="43">
        <v>1.45</v>
      </c>
      <c r="H66" s="43">
        <v>3.93</v>
      </c>
      <c r="I66" s="43">
        <v>100.2</v>
      </c>
      <c r="J66" s="43">
        <v>82</v>
      </c>
      <c r="K66" s="44">
        <v>170</v>
      </c>
      <c r="L66" s="43">
        <v>11.08</v>
      </c>
    </row>
    <row r="67" spans="1:12" ht="14.5" x14ac:dyDescent="0.35">
      <c r="A67" s="23"/>
      <c r="B67" s="15"/>
      <c r="C67" s="11"/>
      <c r="D67" s="7" t="s">
        <v>28</v>
      </c>
      <c r="E67" s="39" t="s">
        <v>53</v>
      </c>
      <c r="F67" s="40">
        <v>90</v>
      </c>
      <c r="G67" s="40">
        <v>10.38</v>
      </c>
      <c r="H67" s="40">
        <v>8.32</v>
      </c>
      <c r="I67" s="40">
        <v>14.41</v>
      </c>
      <c r="J67" s="40">
        <v>173.98</v>
      </c>
      <c r="K67" s="41">
        <v>234</v>
      </c>
      <c r="L67" s="40">
        <v>52.46</v>
      </c>
    </row>
    <row r="68" spans="1:12" ht="14.5" x14ac:dyDescent="0.35">
      <c r="A68" s="23"/>
      <c r="B68" s="15"/>
      <c r="C68" s="11"/>
      <c r="D68" s="7" t="s">
        <v>28</v>
      </c>
      <c r="E68" s="42" t="s">
        <v>60</v>
      </c>
      <c r="F68" s="43">
        <v>165</v>
      </c>
      <c r="G68" s="43">
        <v>6.9</v>
      </c>
      <c r="H68" s="43">
        <v>6.3</v>
      </c>
      <c r="I68" s="43">
        <v>39</v>
      </c>
      <c r="J68" s="43">
        <v>241.7</v>
      </c>
      <c r="K68" s="44">
        <v>679</v>
      </c>
      <c r="L68" s="43">
        <v>11.02</v>
      </c>
    </row>
    <row r="69" spans="1:12" ht="14.5" x14ac:dyDescent="0.35">
      <c r="A69" s="23"/>
      <c r="B69" s="15"/>
      <c r="C69" s="11"/>
      <c r="D69" s="7" t="s">
        <v>22</v>
      </c>
      <c r="E69" s="42" t="s">
        <v>55</v>
      </c>
      <c r="F69" s="43">
        <v>200</v>
      </c>
      <c r="G69" s="43">
        <v>0.3</v>
      </c>
      <c r="H69" s="43">
        <v>1E-4</v>
      </c>
      <c r="I69" s="43">
        <v>18.5</v>
      </c>
      <c r="J69" s="43">
        <v>71</v>
      </c>
      <c r="K69" s="54" t="s">
        <v>71</v>
      </c>
      <c r="L69" s="43">
        <v>4.7699999999999996</v>
      </c>
    </row>
    <row r="70" spans="1:12" ht="14.5" x14ac:dyDescent="0.35">
      <c r="A70" s="23"/>
      <c r="B70" s="15"/>
      <c r="C70" s="11"/>
      <c r="D70" s="7" t="s">
        <v>65</v>
      </c>
      <c r="E70" s="42" t="s">
        <v>43</v>
      </c>
      <c r="F70" s="43">
        <v>60</v>
      </c>
      <c r="G70" s="43">
        <v>4.74</v>
      </c>
      <c r="H70" s="43">
        <v>0.54</v>
      </c>
      <c r="I70" s="43">
        <v>31.32</v>
      </c>
      <c r="J70" s="43">
        <v>138.6</v>
      </c>
      <c r="K70" s="44">
        <v>53</v>
      </c>
      <c r="L70" s="43">
        <v>3.3</v>
      </c>
    </row>
    <row r="71" spans="1:12" ht="14.5" x14ac:dyDescent="0.35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4.5" x14ac:dyDescent="0.35">
      <c r="A72" s="24"/>
      <c r="B72" s="17"/>
      <c r="C72" s="8"/>
      <c r="D72" s="18" t="s">
        <v>29</v>
      </c>
      <c r="E72" s="9"/>
      <c r="F72" s="19">
        <f>SUM(F65:F71)</f>
        <v>715</v>
      </c>
      <c r="G72" s="19">
        <f>SUM(G65:G71)</f>
        <v>23.770000000000003</v>
      </c>
      <c r="H72" s="19">
        <f>SUM(H65:H71)</f>
        <v>19.0901</v>
      </c>
      <c r="I72" s="19">
        <f>SUM(I65:I71)</f>
        <v>203.43</v>
      </c>
      <c r="J72" s="19">
        <f>SUM(J65:J71)</f>
        <v>707.28</v>
      </c>
      <c r="K72" s="25"/>
      <c r="L72" s="19">
        <f>SUM(L65:L71)</f>
        <v>82.63</v>
      </c>
    </row>
    <row r="73" spans="1:12" ht="15.75" customHeight="1" thickBot="1" x14ac:dyDescent="0.3">
      <c r="A73" s="29">
        <f>A57</f>
        <v>1</v>
      </c>
      <c r="B73" s="30">
        <f>B57</f>
        <v>4</v>
      </c>
      <c r="C73" s="55" t="s">
        <v>4</v>
      </c>
      <c r="D73" s="56"/>
      <c r="E73" s="31"/>
      <c r="F73" s="32">
        <f>F64+F72</f>
        <v>1330</v>
      </c>
      <c r="G73" s="32">
        <f>G64+G72</f>
        <v>51.390000000000008</v>
      </c>
      <c r="H73" s="32">
        <f>H64+H72</f>
        <v>38.350200000000001</v>
      </c>
      <c r="I73" s="32">
        <f>I64+I72</f>
        <v>316.06</v>
      </c>
      <c r="J73" s="32">
        <f>J64+J72</f>
        <v>1429.1399999999999</v>
      </c>
      <c r="K73" s="32"/>
      <c r="L73" s="32">
        <f>(L64+L72)/2</f>
        <v>84.57</v>
      </c>
    </row>
    <row r="74" spans="1:12" ht="15" thickBot="1" x14ac:dyDescent="0.4">
      <c r="A74" s="20">
        <v>1</v>
      </c>
      <c r="B74" s="21">
        <v>5</v>
      </c>
      <c r="C74" s="22" t="s">
        <v>20</v>
      </c>
      <c r="D74" s="5" t="s">
        <v>21</v>
      </c>
      <c r="E74" s="39" t="s">
        <v>67</v>
      </c>
      <c r="F74" s="40">
        <v>125</v>
      </c>
      <c r="G74" s="40">
        <v>19.3</v>
      </c>
      <c r="H74" s="40">
        <v>16</v>
      </c>
      <c r="I74" s="40">
        <v>0.06</v>
      </c>
      <c r="J74" s="40">
        <v>221.44</v>
      </c>
      <c r="K74" s="41">
        <v>246</v>
      </c>
      <c r="L74" s="40">
        <v>85.08</v>
      </c>
    </row>
    <row r="75" spans="1:12" ht="14.5" x14ac:dyDescent="0.35">
      <c r="A75" s="23"/>
      <c r="B75" s="15"/>
      <c r="C75" s="11"/>
      <c r="D75" s="5" t="s">
        <v>21</v>
      </c>
      <c r="E75" s="42" t="s">
        <v>57</v>
      </c>
      <c r="F75" s="43">
        <v>150</v>
      </c>
      <c r="G75" s="43">
        <v>7.49</v>
      </c>
      <c r="H75" s="43">
        <v>6.21</v>
      </c>
      <c r="I75" s="43">
        <v>36.94</v>
      </c>
      <c r="J75" s="43">
        <v>242.65</v>
      </c>
      <c r="K75" s="44">
        <v>679</v>
      </c>
      <c r="L75" s="43">
        <v>9.9700000000000006</v>
      </c>
    </row>
    <row r="76" spans="1:12" ht="14.5" x14ac:dyDescent="0.35">
      <c r="A76" s="23"/>
      <c r="B76" s="15"/>
      <c r="C76" s="11"/>
      <c r="D76" s="7" t="s">
        <v>22</v>
      </c>
      <c r="E76" s="42" t="s">
        <v>42</v>
      </c>
      <c r="F76" s="43">
        <v>200</v>
      </c>
      <c r="G76" s="43">
        <v>0</v>
      </c>
      <c r="H76" s="43">
        <v>0</v>
      </c>
      <c r="I76" s="43">
        <v>8.4</v>
      </c>
      <c r="J76" s="43">
        <v>34</v>
      </c>
      <c r="K76" s="44">
        <v>943</v>
      </c>
      <c r="L76" s="43">
        <v>2.14</v>
      </c>
    </row>
    <row r="77" spans="1:12" ht="14.5" x14ac:dyDescent="0.35">
      <c r="A77" s="23"/>
      <c r="B77" s="15"/>
      <c r="C77" s="11"/>
      <c r="D77" s="7" t="s">
        <v>23</v>
      </c>
      <c r="E77" s="42" t="s">
        <v>43</v>
      </c>
      <c r="F77" s="43">
        <v>60</v>
      </c>
      <c r="G77" s="43">
        <v>4.74</v>
      </c>
      <c r="H77" s="43">
        <v>0.54</v>
      </c>
      <c r="I77" s="43">
        <v>31.32</v>
      </c>
      <c r="J77" s="43">
        <v>138.6</v>
      </c>
      <c r="K77" s="44">
        <v>53</v>
      </c>
      <c r="L77" s="43">
        <v>3.3</v>
      </c>
    </row>
    <row r="78" spans="1:12" ht="14.5" x14ac:dyDescent="0.35">
      <c r="A78" s="23"/>
      <c r="B78" s="15"/>
      <c r="C78" s="11"/>
      <c r="D78" s="7" t="s">
        <v>24</v>
      </c>
      <c r="E78" s="42" t="s">
        <v>58</v>
      </c>
      <c r="F78" s="43">
        <v>100</v>
      </c>
      <c r="G78" s="43">
        <v>0.4</v>
      </c>
      <c r="H78" s="43">
        <v>0.4</v>
      </c>
      <c r="I78" s="43">
        <v>9.8000000000000007</v>
      </c>
      <c r="J78" s="43">
        <v>47</v>
      </c>
      <c r="K78" s="44" t="s">
        <v>52</v>
      </c>
      <c r="L78" s="43">
        <v>22</v>
      </c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29</v>
      </c>
      <c r="E80" s="9"/>
      <c r="F80" s="19">
        <f>SUM(F74:F79)</f>
        <v>635</v>
      </c>
      <c r="G80" s="19">
        <f>SUM(G74:G79)</f>
        <v>31.93</v>
      </c>
      <c r="H80" s="19">
        <f>SUM(H74:H79)</f>
        <v>23.15</v>
      </c>
      <c r="I80" s="19">
        <f>SUM(I74:I79)</f>
        <v>86.52</v>
      </c>
      <c r="J80" s="19">
        <f>SUM(J74:J79)</f>
        <v>683.69</v>
      </c>
      <c r="K80" s="25"/>
      <c r="L80" s="19">
        <f>SUM(L74:L79)</f>
        <v>122.49</v>
      </c>
    </row>
    <row r="81" spans="1:12" ht="14.5" x14ac:dyDescent="0.35">
      <c r="A81" s="26">
        <f>A74</f>
        <v>1</v>
      </c>
      <c r="B81" s="13">
        <f>B74</f>
        <v>5</v>
      </c>
      <c r="C81" s="10" t="s">
        <v>25</v>
      </c>
      <c r="D81" s="7" t="s">
        <v>26</v>
      </c>
      <c r="E81" s="42"/>
      <c r="F81" s="43"/>
      <c r="G81" s="43"/>
      <c r="H81" s="43"/>
      <c r="I81" s="43"/>
      <c r="J81" s="43"/>
      <c r="K81" s="44"/>
      <c r="L81" s="43"/>
    </row>
    <row r="82" spans="1:12" ht="15" thickBot="1" x14ac:dyDescent="0.4">
      <c r="A82" s="23"/>
      <c r="B82" s="15"/>
      <c r="C82" s="11"/>
      <c r="D82" s="7" t="s">
        <v>27</v>
      </c>
      <c r="E82" s="42" t="s">
        <v>59</v>
      </c>
      <c r="F82" s="43">
        <v>200</v>
      </c>
      <c r="G82" s="43">
        <v>4.3899999999999997</v>
      </c>
      <c r="H82" s="43">
        <v>4.22</v>
      </c>
      <c r="I82" s="43">
        <v>13.06</v>
      </c>
      <c r="J82" s="43">
        <v>107.8</v>
      </c>
      <c r="K82" s="44">
        <v>206</v>
      </c>
      <c r="L82" s="43">
        <v>8.48</v>
      </c>
    </row>
    <row r="83" spans="1:12" ht="14.5" x14ac:dyDescent="0.35">
      <c r="A83" s="23"/>
      <c r="B83" s="15"/>
      <c r="C83" s="11"/>
      <c r="D83" s="7" t="s">
        <v>28</v>
      </c>
      <c r="E83" s="39" t="s">
        <v>67</v>
      </c>
      <c r="F83" s="40">
        <v>125</v>
      </c>
      <c r="G83" s="40">
        <v>19.3</v>
      </c>
      <c r="H83" s="40">
        <v>16</v>
      </c>
      <c r="I83" s="40">
        <v>0.06</v>
      </c>
      <c r="J83" s="40">
        <v>221.44</v>
      </c>
      <c r="K83" s="41">
        <v>246</v>
      </c>
      <c r="L83" s="40">
        <v>85.08</v>
      </c>
    </row>
    <row r="84" spans="1:12" ht="14.5" x14ac:dyDescent="0.35">
      <c r="A84" s="23"/>
      <c r="B84" s="15"/>
      <c r="C84" s="11"/>
      <c r="D84" s="7" t="s">
        <v>68</v>
      </c>
      <c r="E84" s="42" t="s">
        <v>57</v>
      </c>
      <c r="F84" s="43">
        <v>150</v>
      </c>
      <c r="G84" s="43">
        <v>7.49</v>
      </c>
      <c r="H84" s="43">
        <v>6.21</v>
      </c>
      <c r="I84" s="43">
        <v>36.94</v>
      </c>
      <c r="J84" s="43">
        <v>242.65</v>
      </c>
      <c r="K84" s="44">
        <v>679</v>
      </c>
      <c r="L84" s="43">
        <v>9.9700000000000006</v>
      </c>
    </row>
    <row r="85" spans="1:12" ht="14.5" x14ac:dyDescent="0.35">
      <c r="A85" s="23"/>
      <c r="B85" s="15"/>
      <c r="C85" s="11"/>
      <c r="D85" s="7" t="s">
        <v>22</v>
      </c>
      <c r="E85" s="42" t="s">
        <v>42</v>
      </c>
      <c r="F85" s="43">
        <v>200</v>
      </c>
      <c r="G85" s="43">
        <v>0</v>
      </c>
      <c r="H85" s="43">
        <v>0</v>
      </c>
      <c r="I85" s="43">
        <v>8.4</v>
      </c>
      <c r="J85" s="43">
        <v>34</v>
      </c>
      <c r="K85" s="44">
        <v>943</v>
      </c>
      <c r="L85" s="43">
        <v>2.14</v>
      </c>
    </row>
    <row r="86" spans="1:12" ht="14.5" x14ac:dyDescent="0.35">
      <c r="A86" s="23"/>
      <c r="B86" s="15"/>
      <c r="C86" s="11"/>
      <c r="D86" s="7" t="s">
        <v>23</v>
      </c>
      <c r="E86" s="42" t="s">
        <v>43</v>
      </c>
      <c r="F86" s="43">
        <v>60</v>
      </c>
      <c r="G86" s="43">
        <v>4.74</v>
      </c>
      <c r="H86" s="43">
        <v>0.54</v>
      </c>
      <c r="I86" s="43">
        <v>31.32</v>
      </c>
      <c r="J86" s="43">
        <v>138.6</v>
      </c>
      <c r="K86" s="44">
        <v>53</v>
      </c>
      <c r="L86" s="43">
        <v>3.3</v>
      </c>
    </row>
    <row r="87" spans="1:12" ht="14.5" x14ac:dyDescent="0.35">
      <c r="A87" s="23"/>
      <c r="B87" s="15"/>
      <c r="C87" s="11"/>
      <c r="D87" s="51" t="s">
        <v>24</v>
      </c>
      <c r="E87" s="42" t="s">
        <v>58</v>
      </c>
      <c r="F87" s="43">
        <v>100</v>
      </c>
      <c r="G87" s="43">
        <v>0.4</v>
      </c>
      <c r="H87" s="43">
        <v>0.4</v>
      </c>
      <c r="I87" s="43">
        <v>9.8000000000000007</v>
      </c>
      <c r="J87" s="43">
        <v>47</v>
      </c>
      <c r="K87" s="44" t="s">
        <v>52</v>
      </c>
      <c r="L87" s="43">
        <v>22</v>
      </c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29</v>
      </c>
      <c r="E89" s="9"/>
      <c r="F89" s="19">
        <f>SUM(F81:F88)</f>
        <v>835</v>
      </c>
      <c r="G89" s="19">
        <f>SUM(G81:G88)</f>
        <v>36.32</v>
      </c>
      <c r="H89" s="19">
        <f>SUM(H81:H88)</f>
        <v>27.369999999999997</v>
      </c>
      <c r="I89" s="19">
        <f>SUM(I81:I88)</f>
        <v>99.58</v>
      </c>
      <c r="J89" s="19">
        <f>SUM(J81:J88)</f>
        <v>791.49</v>
      </c>
      <c r="K89" s="25"/>
      <c r="L89" s="19">
        <f>SUM(L81:L88)</f>
        <v>130.97</v>
      </c>
    </row>
    <row r="90" spans="1:12" ht="15.75" customHeight="1" thickBot="1" x14ac:dyDescent="0.3">
      <c r="A90" s="29">
        <f>A74</f>
        <v>1</v>
      </c>
      <c r="B90" s="30">
        <f>B74</f>
        <v>5</v>
      </c>
      <c r="C90" s="55" t="s">
        <v>4</v>
      </c>
      <c r="D90" s="56"/>
      <c r="E90" s="31"/>
      <c r="F90" s="32">
        <f>F80+F89</f>
        <v>1470</v>
      </c>
      <c r="G90" s="32">
        <f>G80+G89</f>
        <v>68.25</v>
      </c>
      <c r="H90" s="32">
        <f>H80+H89</f>
        <v>50.519999999999996</v>
      </c>
      <c r="I90" s="32">
        <f>I80+I89</f>
        <v>186.1</v>
      </c>
      <c r="J90" s="32">
        <f>J80+J89</f>
        <v>1475.18</v>
      </c>
      <c r="K90" s="32"/>
      <c r="L90" s="32">
        <f>(L80+L89)/2</f>
        <v>126.72999999999999</v>
      </c>
    </row>
    <row r="91" spans="1:12" ht="14.5" x14ac:dyDescent="0.35">
      <c r="A91" s="20">
        <v>2</v>
      </c>
      <c r="B91" s="21">
        <v>1</v>
      </c>
      <c r="C91" s="22" t="s">
        <v>20</v>
      </c>
      <c r="D91" s="5" t="s">
        <v>21</v>
      </c>
      <c r="E91" s="39" t="s">
        <v>41</v>
      </c>
      <c r="F91" s="40">
        <v>250</v>
      </c>
      <c r="G91" s="40">
        <v>24.17</v>
      </c>
      <c r="H91" s="40">
        <v>20.2</v>
      </c>
      <c r="I91" s="40">
        <v>42.5</v>
      </c>
      <c r="J91" s="40">
        <v>449</v>
      </c>
      <c r="K91" s="41">
        <v>304</v>
      </c>
      <c r="L91" s="40">
        <v>68.67</v>
      </c>
    </row>
    <row r="92" spans="1:12" ht="14.5" x14ac:dyDescent="0.35">
      <c r="A92" s="23"/>
      <c r="B92" s="15"/>
      <c r="C92" s="11"/>
      <c r="D92" s="7" t="s">
        <v>26</v>
      </c>
      <c r="E92" s="42" t="s">
        <v>45</v>
      </c>
      <c r="F92" s="43">
        <v>60</v>
      </c>
      <c r="G92" s="43">
        <v>1.07</v>
      </c>
      <c r="H92" s="43">
        <v>4.54</v>
      </c>
      <c r="I92" s="43">
        <v>6.24</v>
      </c>
      <c r="J92" s="43">
        <v>70.010000000000005</v>
      </c>
      <c r="K92" s="44">
        <v>52</v>
      </c>
      <c r="L92" s="43">
        <v>5.01</v>
      </c>
    </row>
    <row r="93" spans="1:12" ht="14.5" x14ac:dyDescent="0.35">
      <c r="A93" s="23"/>
      <c r="B93" s="15"/>
      <c r="C93" s="11"/>
      <c r="D93" s="7" t="s">
        <v>23</v>
      </c>
      <c r="E93" s="42" t="s">
        <v>43</v>
      </c>
      <c r="F93" s="43">
        <v>60</v>
      </c>
      <c r="G93" s="43">
        <v>4.74</v>
      </c>
      <c r="H93" s="43">
        <v>0.54</v>
      </c>
      <c r="I93" s="43">
        <v>31.32</v>
      </c>
      <c r="J93" s="43">
        <v>138.6</v>
      </c>
      <c r="K93" s="44">
        <v>53</v>
      </c>
      <c r="L93" s="43">
        <v>3.3</v>
      </c>
    </row>
    <row r="94" spans="1:12" ht="14.5" x14ac:dyDescent="0.35">
      <c r="A94" s="23"/>
      <c r="B94" s="15"/>
      <c r="C94" s="11"/>
      <c r="D94" s="7" t="s">
        <v>63</v>
      </c>
      <c r="E94" s="42" t="s">
        <v>64</v>
      </c>
      <c r="F94" s="43">
        <v>70</v>
      </c>
      <c r="G94" s="43">
        <v>6</v>
      </c>
      <c r="H94" s="43">
        <v>6</v>
      </c>
      <c r="I94" s="43">
        <v>39</v>
      </c>
      <c r="J94" s="43">
        <v>237</v>
      </c>
      <c r="K94" s="44" t="s">
        <v>52</v>
      </c>
      <c r="L94" s="43">
        <v>19</v>
      </c>
    </row>
    <row r="95" spans="1:12" ht="14.5" x14ac:dyDescent="0.35">
      <c r="A95" s="23"/>
      <c r="B95" s="15"/>
      <c r="C95" s="11"/>
      <c r="D95" s="7" t="s">
        <v>22</v>
      </c>
      <c r="E95" s="42" t="s">
        <v>42</v>
      </c>
      <c r="F95" s="43">
        <v>200</v>
      </c>
      <c r="G95" s="43">
        <v>0</v>
      </c>
      <c r="H95" s="43">
        <v>0</v>
      </c>
      <c r="I95" s="43">
        <v>8.4</v>
      </c>
      <c r="J95" s="43">
        <v>34</v>
      </c>
      <c r="K95" s="44">
        <v>943</v>
      </c>
      <c r="L95" s="43">
        <v>2.14</v>
      </c>
    </row>
    <row r="96" spans="1:12" ht="14.5" x14ac:dyDescent="0.35">
      <c r="A96" s="24"/>
      <c r="B96" s="17"/>
      <c r="C96" s="8"/>
      <c r="D96" s="18" t="s">
        <v>29</v>
      </c>
      <c r="E96" s="9"/>
      <c r="F96" s="19">
        <f>SUM(F91:F95)</f>
        <v>640</v>
      </c>
      <c r="G96" s="19">
        <f>SUM(G91:G95)</f>
        <v>35.980000000000004</v>
      </c>
      <c r="H96" s="19">
        <f>SUM(H91:H95)</f>
        <v>31.279999999999998</v>
      </c>
      <c r="I96" s="19">
        <f>SUM(I91:I95)</f>
        <v>127.46000000000001</v>
      </c>
      <c r="J96" s="19">
        <f>SUM(J91:J95)</f>
        <v>928.61</v>
      </c>
      <c r="K96" s="25"/>
      <c r="L96" s="19">
        <f>SUM(L91:L95)</f>
        <v>98.12</v>
      </c>
    </row>
    <row r="97" spans="1:12" ht="14.5" x14ac:dyDescent="0.35">
      <c r="A97" s="26">
        <f>A91</f>
        <v>2</v>
      </c>
      <c r="B97" s="13">
        <f>B91</f>
        <v>1</v>
      </c>
      <c r="C97" s="10" t="s">
        <v>25</v>
      </c>
      <c r="D97" s="7" t="s">
        <v>26</v>
      </c>
      <c r="E97" s="42" t="s">
        <v>45</v>
      </c>
      <c r="F97" s="43">
        <v>60</v>
      </c>
      <c r="G97" s="43">
        <v>1.07</v>
      </c>
      <c r="H97" s="43">
        <v>4.54</v>
      </c>
      <c r="I97" s="43">
        <v>6.24</v>
      </c>
      <c r="J97" s="43">
        <v>70.010000000000005</v>
      </c>
      <c r="K97" s="44">
        <v>52</v>
      </c>
      <c r="L97" s="43">
        <v>5.01</v>
      </c>
    </row>
    <row r="98" spans="1:12" ht="15" thickBot="1" x14ac:dyDescent="0.4">
      <c r="A98" s="23"/>
      <c r="B98" s="15"/>
      <c r="C98" s="11"/>
      <c r="D98" s="7" t="s">
        <v>27</v>
      </c>
      <c r="E98" s="42" t="s">
        <v>44</v>
      </c>
      <c r="F98" s="43">
        <v>250</v>
      </c>
      <c r="G98" s="43">
        <v>6.36</v>
      </c>
      <c r="H98" s="43">
        <v>8.9</v>
      </c>
      <c r="I98" s="43">
        <v>11.81</v>
      </c>
      <c r="J98" s="43">
        <v>158.34</v>
      </c>
      <c r="K98" s="44">
        <v>96</v>
      </c>
      <c r="L98" s="43">
        <v>11.08</v>
      </c>
    </row>
    <row r="99" spans="1:12" ht="14.5" x14ac:dyDescent="0.35">
      <c r="A99" s="23"/>
      <c r="B99" s="15"/>
      <c r="C99" s="11"/>
      <c r="D99" s="7" t="s">
        <v>28</v>
      </c>
      <c r="E99" s="39" t="s">
        <v>41</v>
      </c>
      <c r="F99" s="40">
        <v>210</v>
      </c>
      <c r="G99" s="40">
        <v>20.3</v>
      </c>
      <c r="H99" s="40">
        <v>17</v>
      </c>
      <c r="I99" s="40">
        <v>35.69</v>
      </c>
      <c r="J99" s="40">
        <v>377</v>
      </c>
      <c r="K99" s="41">
        <v>304</v>
      </c>
      <c r="L99" s="40">
        <v>57.68</v>
      </c>
    </row>
    <row r="100" spans="1:12" ht="14.5" x14ac:dyDescent="0.35">
      <c r="A100" s="23"/>
      <c r="B100" s="15"/>
      <c r="C100" s="11"/>
      <c r="D100" s="7" t="s">
        <v>22</v>
      </c>
      <c r="E100" s="42" t="s">
        <v>42</v>
      </c>
      <c r="F100" s="43">
        <v>200</v>
      </c>
      <c r="G100" s="43">
        <v>0</v>
      </c>
      <c r="H100" s="43">
        <v>0</v>
      </c>
      <c r="I100" s="43">
        <v>8.4</v>
      </c>
      <c r="J100" s="43">
        <v>34</v>
      </c>
      <c r="K100" s="44">
        <v>943</v>
      </c>
      <c r="L100" s="43">
        <v>2.14</v>
      </c>
    </row>
    <row r="101" spans="1:12" ht="14.5" x14ac:dyDescent="0.35">
      <c r="A101" s="23"/>
      <c r="B101" s="15"/>
      <c r="C101" s="11"/>
      <c r="D101" s="7" t="s">
        <v>65</v>
      </c>
      <c r="E101" s="42" t="s">
        <v>43</v>
      </c>
      <c r="F101" s="43">
        <v>60</v>
      </c>
      <c r="G101" s="43">
        <v>4.74</v>
      </c>
      <c r="H101" s="43">
        <v>0.54</v>
      </c>
      <c r="I101" s="43">
        <v>31.32</v>
      </c>
      <c r="J101" s="43">
        <v>138.6</v>
      </c>
      <c r="K101" s="44">
        <v>53</v>
      </c>
      <c r="L101" s="43">
        <v>3.3</v>
      </c>
    </row>
    <row r="102" spans="1:12" ht="14.5" x14ac:dyDescent="0.35">
      <c r="A102" s="23"/>
      <c r="B102" s="15"/>
      <c r="C102" s="11"/>
      <c r="D102" s="7" t="s">
        <v>63</v>
      </c>
      <c r="E102" s="42" t="s">
        <v>64</v>
      </c>
      <c r="F102" s="43">
        <v>70</v>
      </c>
      <c r="G102" s="43">
        <v>6</v>
      </c>
      <c r="H102" s="43">
        <v>6</v>
      </c>
      <c r="I102" s="43">
        <v>39</v>
      </c>
      <c r="J102" s="43">
        <v>237</v>
      </c>
      <c r="K102" s="44" t="s">
        <v>52</v>
      </c>
      <c r="L102" s="43">
        <v>19</v>
      </c>
    </row>
    <row r="103" spans="1:12" ht="14.5" x14ac:dyDescent="0.35">
      <c r="A103" s="24"/>
      <c r="B103" s="17"/>
      <c r="C103" s="8"/>
      <c r="D103" s="18" t="s">
        <v>29</v>
      </c>
      <c r="E103" s="9"/>
      <c r="F103" s="19">
        <f>SUM(F97:F102)</f>
        <v>850</v>
      </c>
      <c r="G103" s="19">
        <f>SUM(G97:G102)</f>
        <v>38.47</v>
      </c>
      <c r="H103" s="19">
        <f>SUM(H97:H102)</f>
        <v>36.980000000000004</v>
      </c>
      <c r="I103" s="19">
        <f>SUM(I97:I102)</f>
        <v>132.45999999999998</v>
      </c>
      <c r="J103" s="19">
        <f>SUM(J97:J102)</f>
        <v>1014.95</v>
      </c>
      <c r="K103" s="25"/>
      <c r="L103" s="19">
        <f>SUM(L97:L102)</f>
        <v>98.21</v>
      </c>
    </row>
    <row r="104" spans="1:12" ht="15" thickBot="1" x14ac:dyDescent="0.3">
      <c r="A104" s="29">
        <f>A91</f>
        <v>2</v>
      </c>
      <c r="B104" s="30">
        <f>B91</f>
        <v>1</v>
      </c>
      <c r="C104" s="55" t="s">
        <v>4</v>
      </c>
      <c r="D104" s="56"/>
      <c r="E104" s="31"/>
      <c r="F104" s="32">
        <f>F96+F103</f>
        <v>1490</v>
      </c>
      <c r="G104" s="32">
        <f>G96+G103</f>
        <v>74.45</v>
      </c>
      <c r="H104" s="32">
        <f>H96+H103</f>
        <v>68.260000000000005</v>
      </c>
      <c r="I104" s="32">
        <f>I96+I103</f>
        <v>259.91999999999996</v>
      </c>
      <c r="J104" s="32">
        <f>J96+J103</f>
        <v>1943.56</v>
      </c>
      <c r="K104" s="32"/>
      <c r="L104" s="32">
        <f>(L96+L103)/2</f>
        <v>98.164999999999992</v>
      </c>
    </row>
    <row r="105" spans="1:12" ht="15" thickBot="1" x14ac:dyDescent="0.4">
      <c r="A105" s="14">
        <v>2</v>
      </c>
      <c r="B105" s="15">
        <v>2</v>
      </c>
      <c r="C105" s="22" t="s">
        <v>20</v>
      </c>
      <c r="D105" s="5" t="s">
        <v>21</v>
      </c>
      <c r="E105" s="39" t="s">
        <v>46</v>
      </c>
      <c r="F105" s="40">
        <v>90</v>
      </c>
      <c r="G105" s="40">
        <v>12.5</v>
      </c>
      <c r="H105" s="40">
        <v>14.1</v>
      </c>
      <c r="I105" s="40">
        <v>8.4</v>
      </c>
      <c r="J105" s="40">
        <v>220.5</v>
      </c>
      <c r="K105" s="41">
        <v>294</v>
      </c>
      <c r="L105" s="40">
        <v>38.67</v>
      </c>
    </row>
    <row r="106" spans="1:12" ht="14.5" x14ac:dyDescent="0.35">
      <c r="A106" s="14"/>
      <c r="B106" s="15"/>
      <c r="C106" s="11"/>
      <c r="D106" s="5" t="s">
        <v>21</v>
      </c>
      <c r="E106" s="42" t="s">
        <v>47</v>
      </c>
      <c r="F106" s="43">
        <v>165</v>
      </c>
      <c r="G106" s="43">
        <v>5.8</v>
      </c>
      <c r="H106" s="43">
        <v>5.0999999999999996</v>
      </c>
      <c r="I106" s="43">
        <v>27.6</v>
      </c>
      <c r="J106" s="43">
        <v>180.7</v>
      </c>
      <c r="K106" s="44">
        <v>688</v>
      </c>
      <c r="L106" s="43">
        <v>10.01</v>
      </c>
    </row>
    <row r="107" spans="1:12" ht="14.5" x14ac:dyDescent="0.35">
      <c r="A107" s="14"/>
      <c r="B107" s="15"/>
      <c r="C107" s="11"/>
      <c r="D107" s="7" t="s">
        <v>22</v>
      </c>
      <c r="E107" s="52" t="s">
        <v>40</v>
      </c>
      <c r="F107" s="43">
        <v>200</v>
      </c>
      <c r="G107" s="43">
        <v>3.6</v>
      </c>
      <c r="H107" s="43">
        <v>2.9</v>
      </c>
      <c r="I107" s="43">
        <v>14.7</v>
      </c>
      <c r="J107" s="43">
        <v>100.3</v>
      </c>
      <c r="K107" s="44">
        <v>433</v>
      </c>
      <c r="L107" s="43">
        <v>13.73</v>
      </c>
    </row>
    <row r="108" spans="1:12" ht="14.5" x14ac:dyDescent="0.35">
      <c r="A108" s="14"/>
      <c r="B108" s="15"/>
      <c r="C108" s="11"/>
      <c r="D108" s="7" t="s">
        <v>23</v>
      </c>
      <c r="E108" s="42" t="s">
        <v>43</v>
      </c>
      <c r="F108" s="43">
        <v>60</v>
      </c>
      <c r="G108" s="43">
        <v>4.74</v>
      </c>
      <c r="H108" s="43">
        <v>0.54</v>
      </c>
      <c r="I108" s="43">
        <v>31.32</v>
      </c>
      <c r="J108" s="43">
        <v>138.6</v>
      </c>
      <c r="K108" s="44">
        <v>53</v>
      </c>
      <c r="L108" s="43">
        <v>3.3</v>
      </c>
    </row>
    <row r="109" spans="1:12" ht="14.5" x14ac:dyDescent="0.35">
      <c r="A109" s="14"/>
      <c r="B109" s="15"/>
      <c r="C109" s="11"/>
      <c r="D109" s="6" t="s">
        <v>26</v>
      </c>
      <c r="E109" s="42" t="s">
        <v>48</v>
      </c>
      <c r="F109" s="43">
        <v>100</v>
      </c>
      <c r="G109" s="43">
        <v>2.14</v>
      </c>
      <c r="H109" s="43">
        <v>4.12</v>
      </c>
      <c r="I109" s="43">
        <v>7.43</v>
      </c>
      <c r="J109" s="43">
        <v>76.77</v>
      </c>
      <c r="K109" s="44">
        <v>214</v>
      </c>
      <c r="L109" s="43">
        <v>8.6300000000000008</v>
      </c>
    </row>
    <row r="110" spans="1:12" ht="14.5" x14ac:dyDescent="0.35">
      <c r="A110" s="14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5" x14ac:dyDescent="0.35">
      <c r="A111" s="16"/>
      <c r="B111" s="17"/>
      <c r="C111" s="8"/>
      <c r="D111" s="18" t="s">
        <v>29</v>
      </c>
      <c r="E111" s="9"/>
      <c r="F111" s="19">
        <f>SUM(F105:F110)</f>
        <v>615</v>
      </c>
      <c r="G111" s="19">
        <f>SUM(G105:G110)</f>
        <v>28.78</v>
      </c>
      <c r="H111" s="19">
        <f>SUM(H105:H110)</f>
        <v>26.759999999999998</v>
      </c>
      <c r="I111" s="19">
        <f>SUM(I105:I110)</f>
        <v>89.450000000000017</v>
      </c>
      <c r="J111" s="19">
        <f>SUM(J105:J110)</f>
        <v>716.87</v>
      </c>
      <c r="K111" s="25"/>
      <c r="L111" s="19">
        <f>SUM(L105:L110)</f>
        <v>74.339999999999989</v>
      </c>
    </row>
    <row r="112" spans="1:12" ht="14.5" x14ac:dyDescent="0.35">
      <c r="A112" s="13">
        <f>A105</f>
        <v>2</v>
      </c>
      <c r="B112" s="13">
        <v>2</v>
      </c>
      <c r="C112" s="10" t="s">
        <v>25</v>
      </c>
      <c r="D112" s="7" t="s">
        <v>26</v>
      </c>
      <c r="E112" s="42" t="s">
        <v>48</v>
      </c>
      <c r="F112" s="43">
        <v>100</v>
      </c>
      <c r="G112" s="43">
        <v>2.14</v>
      </c>
      <c r="H112" s="43">
        <v>4.12</v>
      </c>
      <c r="I112" s="43">
        <v>7.43</v>
      </c>
      <c r="J112" s="43">
        <v>76.77</v>
      </c>
      <c r="K112" s="44">
        <v>214</v>
      </c>
      <c r="L112" s="43">
        <v>8.6300000000000008</v>
      </c>
    </row>
    <row r="113" spans="1:12" ht="15" thickBot="1" x14ac:dyDescent="0.4">
      <c r="A113" s="14"/>
      <c r="B113" s="15"/>
      <c r="C113" s="11"/>
      <c r="D113" s="7" t="s">
        <v>27</v>
      </c>
      <c r="E113" s="42" t="s">
        <v>38</v>
      </c>
      <c r="F113" s="43">
        <v>200</v>
      </c>
      <c r="G113" s="43">
        <v>1.74</v>
      </c>
      <c r="H113" s="43">
        <v>2.27</v>
      </c>
      <c r="I113" s="43">
        <v>11.43</v>
      </c>
      <c r="J113" s="43">
        <v>73.2</v>
      </c>
      <c r="K113" s="44">
        <v>204</v>
      </c>
      <c r="L113" s="43">
        <v>8.42</v>
      </c>
    </row>
    <row r="114" spans="1:12" ht="14.5" x14ac:dyDescent="0.35">
      <c r="A114" s="14"/>
      <c r="B114" s="15"/>
      <c r="C114" s="11"/>
      <c r="D114" s="7" t="s">
        <v>28</v>
      </c>
      <c r="E114" s="39" t="s">
        <v>46</v>
      </c>
      <c r="F114" s="40">
        <v>90</v>
      </c>
      <c r="G114" s="40">
        <v>12.5</v>
      </c>
      <c r="H114" s="40">
        <v>14.1</v>
      </c>
      <c r="I114" s="40">
        <v>8.4</v>
      </c>
      <c r="J114" s="40">
        <v>220.5</v>
      </c>
      <c r="K114" s="41">
        <v>294</v>
      </c>
      <c r="L114" s="40">
        <v>38.67</v>
      </c>
    </row>
    <row r="115" spans="1:12" ht="14.5" x14ac:dyDescent="0.35">
      <c r="A115" s="14"/>
      <c r="B115" s="15"/>
      <c r="C115" s="11"/>
      <c r="D115" s="7" t="s">
        <v>28</v>
      </c>
      <c r="E115" s="42" t="s">
        <v>47</v>
      </c>
      <c r="F115" s="43">
        <v>165</v>
      </c>
      <c r="G115" s="43">
        <v>5.8</v>
      </c>
      <c r="H115" s="43">
        <v>5.0999999999999996</v>
      </c>
      <c r="I115" s="43">
        <v>27.6</v>
      </c>
      <c r="J115" s="43">
        <v>180.7</v>
      </c>
      <c r="K115" s="44">
        <v>688</v>
      </c>
      <c r="L115" s="43">
        <v>10.01</v>
      </c>
    </row>
    <row r="116" spans="1:12" ht="14.5" x14ac:dyDescent="0.35">
      <c r="A116" s="14"/>
      <c r="B116" s="15"/>
      <c r="C116" s="11"/>
      <c r="D116" s="7" t="s">
        <v>22</v>
      </c>
      <c r="E116" s="52" t="s">
        <v>40</v>
      </c>
      <c r="F116" s="43">
        <v>200</v>
      </c>
      <c r="G116" s="43">
        <v>3.6</v>
      </c>
      <c r="H116" s="43">
        <v>2.9</v>
      </c>
      <c r="I116" s="43">
        <v>14.7</v>
      </c>
      <c r="J116" s="43">
        <v>100.3</v>
      </c>
      <c r="K116" s="44">
        <v>433</v>
      </c>
      <c r="L116" s="43">
        <v>13.73</v>
      </c>
    </row>
    <row r="117" spans="1:12" ht="14.5" x14ac:dyDescent="0.35">
      <c r="A117" s="14"/>
      <c r="B117" s="15"/>
      <c r="C117" s="11"/>
      <c r="D117" s="7" t="s">
        <v>65</v>
      </c>
      <c r="E117" s="42" t="s">
        <v>43</v>
      </c>
      <c r="F117" s="43">
        <v>60</v>
      </c>
      <c r="G117" s="43">
        <v>4.74</v>
      </c>
      <c r="H117" s="43">
        <v>0.54</v>
      </c>
      <c r="I117" s="43">
        <v>31.32</v>
      </c>
      <c r="J117" s="43">
        <v>138.6</v>
      </c>
      <c r="K117" s="44">
        <v>53</v>
      </c>
      <c r="L117" s="43">
        <v>3.3</v>
      </c>
    </row>
    <row r="118" spans="1:12" ht="14.5" x14ac:dyDescent="0.35">
      <c r="A118" s="16"/>
      <c r="B118" s="17"/>
      <c r="C118" s="8"/>
      <c r="D118" s="18" t="s">
        <v>29</v>
      </c>
      <c r="E118" s="9"/>
      <c r="F118" s="19">
        <f>SUM(F112:F117)</f>
        <v>815</v>
      </c>
      <c r="G118" s="19">
        <f>SUM(G112:G117)</f>
        <v>30.520000000000003</v>
      </c>
      <c r="H118" s="19">
        <f>SUM(H112:H117)</f>
        <v>29.03</v>
      </c>
      <c r="I118" s="19">
        <f>SUM(I112:I117)</f>
        <v>100.88</v>
      </c>
      <c r="J118" s="19">
        <f>SUM(J112:J117)</f>
        <v>790.07</v>
      </c>
      <c r="K118" s="25"/>
      <c r="L118" s="19">
        <f>SUM(L112:L117)</f>
        <v>82.76</v>
      </c>
    </row>
    <row r="119" spans="1:12" ht="15" thickBot="1" x14ac:dyDescent="0.3">
      <c r="A119" s="33">
        <f>A105</f>
        <v>2</v>
      </c>
      <c r="B119" s="33">
        <f>B105</f>
        <v>2</v>
      </c>
      <c r="C119" s="55" t="s">
        <v>4</v>
      </c>
      <c r="D119" s="56"/>
      <c r="E119" s="31"/>
      <c r="F119" s="32">
        <f>F111+F118</f>
        <v>1430</v>
      </c>
      <c r="G119" s="32">
        <f>G111+G118</f>
        <v>59.300000000000004</v>
      </c>
      <c r="H119" s="32">
        <f>H111+H118</f>
        <v>55.79</v>
      </c>
      <c r="I119" s="32">
        <f>I111+I118</f>
        <v>190.33</v>
      </c>
      <c r="J119" s="32">
        <f>J111+J118</f>
        <v>1506.94</v>
      </c>
      <c r="K119" s="32"/>
      <c r="L119" s="32">
        <f>(L111+L118)/2</f>
        <v>78.55</v>
      </c>
    </row>
    <row r="120" spans="1:12" ht="25" x14ac:dyDescent="0.35">
      <c r="A120" s="20">
        <v>2</v>
      </c>
      <c r="B120" s="21">
        <v>3</v>
      </c>
      <c r="C120" s="22" t="s">
        <v>20</v>
      </c>
      <c r="D120" s="5" t="s">
        <v>21</v>
      </c>
      <c r="E120" s="39" t="s">
        <v>49</v>
      </c>
      <c r="F120" s="40">
        <v>250</v>
      </c>
      <c r="G120" s="40">
        <v>24.2</v>
      </c>
      <c r="H120" s="40">
        <v>25</v>
      </c>
      <c r="I120" s="40">
        <v>21</v>
      </c>
      <c r="J120" s="40">
        <v>406.1</v>
      </c>
      <c r="K120" s="41">
        <v>22</v>
      </c>
      <c r="L120" s="40">
        <v>83.12</v>
      </c>
    </row>
    <row r="121" spans="1:12" ht="14.5" x14ac:dyDescent="0.35">
      <c r="A121" s="23"/>
      <c r="B121" s="15"/>
      <c r="C121" s="11"/>
      <c r="D121" s="7" t="s">
        <v>22</v>
      </c>
      <c r="E121" s="42" t="s">
        <v>50</v>
      </c>
      <c r="F121" s="43">
        <v>200</v>
      </c>
      <c r="G121" s="43">
        <v>0.3</v>
      </c>
      <c r="H121" s="43">
        <v>0</v>
      </c>
      <c r="I121" s="43">
        <v>10.3</v>
      </c>
      <c r="J121" s="43">
        <v>43.6</v>
      </c>
      <c r="K121" s="44">
        <v>431</v>
      </c>
      <c r="L121" s="43">
        <v>4.47</v>
      </c>
    </row>
    <row r="122" spans="1:12" ht="15.75" customHeight="1" x14ac:dyDescent="0.35">
      <c r="A122" s="23"/>
      <c r="B122" s="15"/>
      <c r="C122" s="11"/>
      <c r="D122" s="7" t="s">
        <v>23</v>
      </c>
      <c r="E122" s="42" t="s">
        <v>43</v>
      </c>
      <c r="F122" s="43">
        <v>60</v>
      </c>
      <c r="G122" s="43">
        <v>4.74</v>
      </c>
      <c r="H122" s="43">
        <v>0.54</v>
      </c>
      <c r="I122" s="43">
        <v>31.32</v>
      </c>
      <c r="J122" s="43">
        <v>138.6</v>
      </c>
      <c r="K122" s="44">
        <v>53</v>
      </c>
      <c r="L122" s="43">
        <v>3.3</v>
      </c>
    </row>
    <row r="123" spans="1:12" ht="14.5" x14ac:dyDescent="0.35">
      <c r="A123" s="23"/>
      <c r="B123" s="15"/>
      <c r="C123" s="11"/>
      <c r="D123" s="7" t="s">
        <v>24</v>
      </c>
      <c r="E123" s="42" t="s">
        <v>51</v>
      </c>
      <c r="F123" s="43">
        <v>100</v>
      </c>
      <c r="G123" s="43">
        <v>0.4</v>
      </c>
      <c r="H123" s="43">
        <v>0.4</v>
      </c>
      <c r="I123" s="43">
        <v>9.8000000000000007</v>
      </c>
      <c r="J123" s="43">
        <v>47</v>
      </c>
      <c r="K123" s="44" t="s">
        <v>52</v>
      </c>
      <c r="L123" s="43">
        <v>10.5</v>
      </c>
    </row>
    <row r="124" spans="1:12" ht="14.5" x14ac:dyDescent="0.35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5" x14ac:dyDescent="0.35">
      <c r="A125" s="23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5" x14ac:dyDescent="0.35">
      <c r="A126" s="24"/>
      <c r="B126" s="17"/>
      <c r="C126" s="8"/>
      <c r="D126" s="18" t="s">
        <v>29</v>
      </c>
      <c r="E126" s="9"/>
      <c r="F126" s="19">
        <f>SUM(F120:F125)</f>
        <v>610</v>
      </c>
      <c r="G126" s="19">
        <f>SUM(G120:G125)</f>
        <v>29.64</v>
      </c>
      <c r="H126" s="19">
        <f>SUM(H120:H125)</f>
        <v>25.939999999999998</v>
      </c>
      <c r="I126" s="19">
        <f>SUM(I120:I125)</f>
        <v>72.42</v>
      </c>
      <c r="J126" s="19">
        <f>SUM(J120:J125)</f>
        <v>635.30000000000007</v>
      </c>
      <c r="K126" s="25"/>
      <c r="L126" s="19">
        <f>SUM(L120:L125)</f>
        <v>101.39</v>
      </c>
    </row>
    <row r="127" spans="1:12" ht="14.5" x14ac:dyDescent="0.35">
      <c r="A127" s="26">
        <f>A120</f>
        <v>2</v>
      </c>
      <c r="B127" s="13">
        <v>3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thickBot="1" x14ac:dyDescent="0.4">
      <c r="A128" s="23"/>
      <c r="B128" s="15"/>
      <c r="C128" s="11"/>
      <c r="D128" s="7" t="s">
        <v>27</v>
      </c>
      <c r="E128" s="42" t="s">
        <v>39</v>
      </c>
      <c r="F128" s="43">
        <v>200</v>
      </c>
      <c r="G128" s="43">
        <v>1.6</v>
      </c>
      <c r="H128" s="43">
        <v>1.5</v>
      </c>
      <c r="I128" s="43">
        <v>11.6</v>
      </c>
      <c r="J128" s="43">
        <v>68</v>
      </c>
      <c r="K128" s="44">
        <v>138</v>
      </c>
      <c r="L128" s="43">
        <v>6.68</v>
      </c>
    </row>
    <row r="129" spans="1:12" ht="25" x14ac:dyDescent="0.35">
      <c r="A129" s="23"/>
      <c r="B129" s="15"/>
      <c r="C129" s="11"/>
      <c r="D129" s="7" t="s">
        <v>28</v>
      </c>
      <c r="E129" s="39" t="s">
        <v>49</v>
      </c>
      <c r="F129" s="40">
        <v>250</v>
      </c>
      <c r="G129" s="40">
        <v>24.2</v>
      </c>
      <c r="H129" s="40">
        <v>25</v>
      </c>
      <c r="I129" s="40">
        <v>21</v>
      </c>
      <c r="J129" s="40">
        <v>406.1</v>
      </c>
      <c r="K129" s="41">
        <v>22</v>
      </c>
      <c r="L129" s="40">
        <v>83.12</v>
      </c>
    </row>
    <row r="130" spans="1:12" ht="14.5" x14ac:dyDescent="0.35">
      <c r="A130" s="23"/>
      <c r="B130" s="15"/>
      <c r="C130" s="11"/>
      <c r="D130" s="7" t="s">
        <v>22</v>
      </c>
      <c r="E130" s="42" t="s">
        <v>50</v>
      </c>
      <c r="F130" s="43">
        <v>200</v>
      </c>
      <c r="G130" s="43">
        <v>0.3</v>
      </c>
      <c r="H130" s="43">
        <v>0</v>
      </c>
      <c r="I130" s="43">
        <v>10.3</v>
      </c>
      <c r="J130" s="43">
        <v>43.6</v>
      </c>
      <c r="K130" s="44">
        <v>431</v>
      </c>
      <c r="L130" s="43">
        <v>4.47</v>
      </c>
    </row>
    <row r="131" spans="1:12" ht="14.5" x14ac:dyDescent="0.35">
      <c r="A131" s="23"/>
      <c r="B131" s="15"/>
      <c r="C131" s="11"/>
      <c r="D131" s="7" t="s">
        <v>65</v>
      </c>
      <c r="E131" s="42" t="s">
        <v>43</v>
      </c>
      <c r="F131" s="43">
        <v>60</v>
      </c>
      <c r="G131" s="43">
        <v>4.74</v>
      </c>
      <c r="H131" s="43">
        <v>0.54</v>
      </c>
      <c r="I131" s="43">
        <v>31.32</v>
      </c>
      <c r="J131" s="43">
        <v>138.6</v>
      </c>
      <c r="K131" s="44">
        <v>53</v>
      </c>
      <c r="L131" s="43">
        <v>3.3</v>
      </c>
    </row>
    <row r="132" spans="1:12" ht="14.5" x14ac:dyDescent="0.35">
      <c r="A132" s="23"/>
      <c r="B132" s="15"/>
      <c r="C132" s="11"/>
      <c r="D132" s="6" t="s">
        <v>24</v>
      </c>
      <c r="E132" s="42" t="s">
        <v>51</v>
      </c>
      <c r="F132" s="43">
        <v>100</v>
      </c>
      <c r="G132" s="43">
        <v>0.4</v>
      </c>
      <c r="H132" s="43">
        <v>0.4</v>
      </c>
      <c r="I132" s="43">
        <v>9.8000000000000007</v>
      </c>
      <c r="J132" s="43">
        <v>47</v>
      </c>
      <c r="K132" s="44" t="s">
        <v>52</v>
      </c>
      <c r="L132" s="43">
        <v>10.5</v>
      </c>
    </row>
    <row r="133" spans="1:12" ht="14.5" x14ac:dyDescent="0.3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5" x14ac:dyDescent="0.35">
      <c r="A134" s="24"/>
      <c r="B134" s="17"/>
      <c r="C134" s="8"/>
      <c r="D134" s="18" t="s">
        <v>29</v>
      </c>
      <c r="E134" s="9"/>
      <c r="F134" s="19">
        <f>SUM(F127:F133)</f>
        <v>810</v>
      </c>
      <c r="G134" s="19">
        <f>SUM(G127:G133)</f>
        <v>31.240000000000002</v>
      </c>
      <c r="H134" s="19">
        <f>SUM(H127:H133)</f>
        <v>27.439999999999998</v>
      </c>
      <c r="I134" s="19">
        <f>SUM(I127:I133)</f>
        <v>84.02</v>
      </c>
      <c r="J134" s="19">
        <f>SUM(J127:J133)</f>
        <v>703.30000000000007</v>
      </c>
      <c r="K134" s="25"/>
      <c r="L134" s="19">
        <f>SUM(L127:L133)</f>
        <v>108.07000000000001</v>
      </c>
    </row>
    <row r="135" spans="1:12" ht="15" thickBot="1" x14ac:dyDescent="0.3">
      <c r="A135" s="29">
        <f>A120</f>
        <v>2</v>
      </c>
      <c r="B135" s="30">
        <f>B120</f>
        <v>3</v>
      </c>
      <c r="C135" s="55" t="s">
        <v>4</v>
      </c>
      <c r="D135" s="56"/>
      <c r="E135" s="31"/>
      <c r="F135" s="32">
        <f>F126+F134</f>
        <v>1420</v>
      </c>
      <c r="G135" s="32">
        <f>G126+G134</f>
        <v>60.88</v>
      </c>
      <c r="H135" s="32">
        <f>H126+H134</f>
        <v>53.379999999999995</v>
      </c>
      <c r="I135" s="32">
        <f>I126+I134</f>
        <v>156.44</v>
      </c>
      <c r="J135" s="32">
        <f>J126+J134</f>
        <v>1338.6000000000001</v>
      </c>
      <c r="K135" s="32"/>
      <c r="L135" s="32">
        <f>(L126+L134)/2</f>
        <v>104.73</v>
      </c>
    </row>
    <row r="136" spans="1:12" ht="15" thickBot="1" x14ac:dyDescent="0.4">
      <c r="A136" s="20">
        <v>2</v>
      </c>
      <c r="B136" s="21">
        <v>4</v>
      </c>
      <c r="C136" s="22" t="s">
        <v>20</v>
      </c>
      <c r="D136" s="5" t="s">
        <v>21</v>
      </c>
      <c r="E136" s="39" t="s">
        <v>53</v>
      </c>
      <c r="F136" s="40">
        <v>90</v>
      </c>
      <c r="G136" s="40">
        <v>10.38</v>
      </c>
      <c r="H136" s="40">
        <v>8.32</v>
      </c>
      <c r="I136" s="40">
        <v>14.41</v>
      </c>
      <c r="J136" s="40">
        <v>173.98</v>
      </c>
      <c r="K136" s="41">
        <v>234</v>
      </c>
      <c r="L136" s="40">
        <v>52.46</v>
      </c>
    </row>
    <row r="137" spans="1:12" ht="14.5" x14ac:dyDescent="0.35">
      <c r="A137" s="23"/>
      <c r="B137" s="15"/>
      <c r="C137" s="11"/>
      <c r="D137" s="5" t="s">
        <v>21</v>
      </c>
      <c r="E137" s="42" t="s">
        <v>54</v>
      </c>
      <c r="F137" s="43">
        <v>165</v>
      </c>
      <c r="G137" s="43">
        <v>6.9</v>
      </c>
      <c r="H137" s="43">
        <v>6.3</v>
      </c>
      <c r="I137" s="43">
        <v>39</v>
      </c>
      <c r="J137" s="43">
        <v>241.7</v>
      </c>
      <c r="K137" s="44">
        <v>679</v>
      </c>
      <c r="L137" s="43">
        <v>11.02</v>
      </c>
    </row>
    <row r="138" spans="1:12" ht="14.5" x14ac:dyDescent="0.35">
      <c r="A138" s="23"/>
      <c r="B138" s="15"/>
      <c r="C138" s="11"/>
      <c r="D138" s="7" t="s">
        <v>22</v>
      </c>
      <c r="E138" s="42" t="s">
        <v>55</v>
      </c>
      <c r="F138" s="43">
        <v>200</v>
      </c>
      <c r="G138" s="43">
        <v>0.3</v>
      </c>
      <c r="H138" s="43">
        <v>1E-4</v>
      </c>
      <c r="I138" s="43">
        <v>18.5</v>
      </c>
      <c r="J138" s="43">
        <v>71</v>
      </c>
      <c r="K138" s="54" t="s">
        <v>71</v>
      </c>
      <c r="L138" s="43">
        <v>4.7699999999999996</v>
      </c>
    </row>
    <row r="139" spans="1:12" ht="14.5" x14ac:dyDescent="0.35">
      <c r="A139" s="23"/>
      <c r="B139" s="15"/>
      <c r="C139" s="11"/>
      <c r="D139" s="7" t="s">
        <v>23</v>
      </c>
      <c r="E139" s="42" t="s">
        <v>43</v>
      </c>
      <c r="F139" s="43">
        <v>60</v>
      </c>
      <c r="G139" s="43">
        <v>4.74</v>
      </c>
      <c r="H139" s="43">
        <v>0.54</v>
      </c>
      <c r="I139" s="43">
        <v>31.32</v>
      </c>
      <c r="J139" s="43">
        <v>138.6</v>
      </c>
      <c r="K139" s="44">
        <v>53</v>
      </c>
      <c r="L139" s="43">
        <v>3.3</v>
      </c>
    </row>
    <row r="140" spans="1:12" ht="14.5" x14ac:dyDescent="0.35">
      <c r="A140" s="23"/>
      <c r="B140" s="15"/>
      <c r="C140" s="11"/>
      <c r="D140" s="6" t="s">
        <v>26</v>
      </c>
      <c r="E140" s="42" t="s">
        <v>66</v>
      </c>
      <c r="F140" s="43">
        <v>100</v>
      </c>
      <c r="G140" s="43">
        <v>5.3</v>
      </c>
      <c r="H140" s="43">
        <v>4.0999999999999996</v>
      </c>
      <c r="I140" s="43">
        <v>9.4</v>
      </c>
      <c r="J140" s="43">
        <v>96.58</v>
      </c>
      <c r="K140" s="44">
        <v>337</v>
      </c>
      <c r="L140" s="43">
        <v>14.96</v>
      </c>
    </row>
    <row r="141" spans="1:12" ht="14.5" x14ac:dyDescent="0.35">
      <c r="A141" s="23"/>
      <c r="B141" s="15"/>
      <c r="C141" s="11"/>
      <c r="D141" s="6"/>
      <c r="E141" s="42"/>
      <c r="F141" s="43"/>
      <c r="G141" s="43"/>
      <c r="H141" s="43"/>
      <c r="I141" s="43"/>
      <c r="J141" s="43"/>
      <c r="K141" s="44"/>
      <c r="L141" s="43"/>
    </row>
    <row r="142" spans="1:12" ht="14.5" x14ac:dyDescent="0.35">
      <c r="A142" s="24"/>
      <c r="B142" s="17"/>
      <c r="C142" s="8"/>
      <c r="D142" s="18" t="s">
        <v>29</v>
      </c>
      <c r="E142" s="9"/>
      <c r="F142" s="19">
        <f>SUM(F136:F141)</f>
        <v>615</v>
      </c>
      <c r="G142" s="19">
        <f>SUM(G136:G141)</f>
        <v>27.62</v>
      </c>
      <c r="H142" s="19">
        <f>SUM(H136:H141)</f>
        <v>19.260100000000001</v>
      </c>
      <c r="I142" s="19">
        <f>SUM(I136:I141)</f>
        <v>112.63</v>
      </c>
      <c r="J142" s="19">
        <f>SUM(J136:J141)</f>
        <v>721.86</v>
      </c>
      <c r="K142" s="25"/>
      <c r="L142" s="19">
        <f>SUM(L136:L141)</f>
        <v>86.509999999999991</v>
      </c>
    </row>
    <row r="143" spans="1:12" ht="14.5" x14ac:dyDescent="0.35">
      <c r="A143" s="26">
        <f>A136</f>
        <v>2</v>
      </c>
      <c r="B143" s="13">
        <v>4</v>
      </c>
      <c r="C143" s="10" t="s">
        <v>25</v>
      </c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thickBot="1" x14ac:dyDescent="0.4">
      <c r="A144" s="23"/>
      <c r="B144" s="15"/>
      <c r="C144" s="11"/>
      <c r="D144" s="7" t="s">
        <v>27</v>
      </c>
      <c r="E144" s="42" t="s">
        <v>56</v>
      </c>
      <c r="F144" s="43">
        <v>200</v>
      </c>
      <c r="G144" s="43">
        <v>1.45</v>
      </c>
      <c r="H144" s="43">
        <v>3.93</v>
      </c>
      <c r="I144" s="43">
        <v>100.2</v>
      </c>
      <c r="J144" s="43">
        <v>82</v>
      </c>
      <c r="K144" s="44">
        <v>170</v>
      </c>
      <c r="L144" s="43">
        <v>11.08</v>
      </c>
    </row>
    <row r="145" spans="1:12" ht="14.5" x14ac:dyDescent="0.35">
      <c r="A145" s="23"/>
      <c r="B145" s="15"/>
      <c r="C145" s="11"/>
      <c r="D145" s="7" t="s">
        <v>28</v>
      </c>
      <c r="E145" s="39" t="s">
        <v>53</v>
      </c>
      <c r="F145" s="40">
        <v>90</v>
      </c>
      <c r="G145" s="40">
        <v>10.38</v>
      </c>
      <c r="H145" s="40">
        <v>8.32</v>
      </c>
      <c r="I145" s="40">
        <v>14.41</v>
      </c>
      <c r="J145" s="40">
        <v>173.98</v>
      </c>
      <c r="K145" s="41">
        <v>234</v>
      </c>
      <c r="L145" s="40">
        <v>52.46</v>
      </c>
    </row>
    <row r="146" spans="1:12" ht="14.5" x14ac:dyDescent="0.35">
      <c r="A146" s="23"/>
      <c r="B146" s="15"/>
      <c r="C146" s="11"/>
      <c r="D146" s="7" t="s">
        <v>28</v>
      </c>
      <c r="E146" s="42" t="s">
        <v>54</v>
      </c>
      <c r="F146" s="43">
        <v>165</v>
      </c>
      <c r="G146" s="43">
        <v>6.9</v>
      </c>
      <c r="H146" s="43">
        <v>6.3</v>
      </c>
      <c r="I146" s="43">
        <v>39</v>
      </c>
      <c r="J146" s="43">
        <v>241.7</v>
      </c>
      <c r="K146" s="44">
        <v>679</v>
      </c>
      <c r="L146" s="43">
        <v>11.02</v>
      </c>
    </row>
    <row r="147" spans="1:12" ht="14.5" x14ac:dyDescent="0.35">
      <c r="A147" s="23"/>
      <c r="B147" s="15"/>
      <c r="C147" s="11"/>
      <c r="D147" s="7" t="s">
        <v>22</v>
      </c>
      <c r="E147" s="42" t="s">
        <v>55</v>
      </c>
      <c r="F147" s="43">
        <v>200</v>
      </c>
      <c r="G147" s="43">
        <v>0.3</v>
      </c>
      <c r="H147" s="43">
        <v>1E-4</v>
      </c>
      <c r="I147" s="43">
        <v>18.5</v>
      </c>
      <c r="J147" s="43">
        <v>71</v>
      </c>
      <c r="K147" s="54" t="s">
        <v>71</v>
      </c>
      <c r="L147" s="43">
        <v>4.7699999999999996</v>
      </c>
    </row>
    <row r="148" spans="1:12" ht="14.5" x14ac:dyDescent="0.35">
      <c r="A148" s="23"/>
      <c r="B148" s="15"/>
      <c r="C148" s="11"/>
      <c r="D148" s="7" t="s">
        <v>23</v>
      </c>
      <c r="E148" s="42" t="s">
        <v>43</v>
      </c>
      <c r="F148" s="43">
        <v>60</v>
      </c>
      <c r="G148" s="43">
        <v>4.74</v>
      </c>
      <c r="H148" s="43">
        <v>0.54</v>
      </c>
      <c r="I148" s="43">
        <v>31.32</v>
      </c>
      <c r="J148" s="43">
        <v>138.6</v>
      </c>
      <c r="K148" s="44">
        <v>53</v>
      </c>
      <c r="L148" s="43">
        <v>3.3</v>
      </c>
    </row>
    <row r="149" spans="1:12" ht="14.5" x14ac:dyDescent="0.35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5" x14ac:dyDescent="0.35">
      <c r="A150" s="24"/>
      <c r="B150" s="17"/>
      <c r="C150" s="8"/>
      <c r="D150" s="18" t="s">
        <v>29</v>
      </c>
      <c r="E150" s="9"/>
      <c r="F150" s="19">
        <f>SUM(F143:F149)</f>
        <v>715</v>
      </c>
      <c r="G150" s="19">
        <f>SUM(G143:G149)</f>
        <v>23.770000000000003</v>
      </c>
      <c r="H150" s="19">
        <f>SUM(H143:H149)</f>
        <v>19.0901</v>
      </c>
      <c r="I150" s="19">
        <f>SUM(I143:I149)</f>
        <v>203.43</v>
      </c>
      <c r="J150" s="19">
        <f>SUM(J143:J149)</f>
        <v>707.28</v>
      </c>
      <c r="K150" s="25"/>
      <c r="L150" s="19">
        <f>SUM(L143:L149)</f>
        <v>82.63</v>
      </c>
    </row>
    <row r="151" spans="1:12" ht="15" thickBot="1" x14ac:dyDescent="0.3">
      <c r="A151" s="29">
        <f>A136</f>
        <v>2</v>
      </c>
      <c r="B151" s="30">
        <f>B136</f>
        <v>4</v>
      </c>
      <c r="C151" s="55" t="s">
        <v>4</v>
      </c>
      <c r="D151" s="56"/>
      <c r="E151" s="31"/>
      <c r="F151" s="32">
        <f>F142+F150</f>
        <v>1330</v>
      </c>
      <c r="G151" s="32">
        <f>G142+G150</f>
        <v>51.39</v>
      </c>
      <c r="H151" s="32">
        <f>H142+H150</f>
        <v>38.350200000000001</v>
      </c>
      <c r="I151" s="32">
        <f>I142+I150</f>
        <v>316.06</v>
      </c>
      <c r="J151" s="32">
        <f>J142+J150</f>
        <v>1429.1399999999999</v>
      </c>
      <c r="K151" s="32"/>
      <c r="L151" s="32">
        <f>(L142+L150)/2</f>
        <v>84.57</v>
      </c>
    </row>
    <row r="152" spans="1:12" ht="15" thickBot="1" x14ac:dyDescent="0.4">
      <c r="A152" s="20">
        <v>2</v>
      </c>
      <c r="B152" s="21">
        <v>5</v>
      </c>
      <c r="C152" s="22" t="s">
        <v>20</v>
      </c>
      <c r="D152" s="5" t="s">
        <v>21</v>
      </c>
      <c r="E152" s="39" t="s">
        <v>69</v>
      </c>
      <c r="F152" s="40">
        <v>150</v>
      </c>
      <c r="G152" s="40">
        <v>11.04</v>
      </c>
      <c r="H152" s="40">
        <v>12.1</v>
      </c>
      <c r="I152" s="40">
        <v>13.97</v>
      </c>
      <c r="J152" s="40">
        <v>209.06</v>
      </c>
      <c r="K152" s="41">
        <v>279</v>
      </c>
      <c r="L152" s="40">
        <v>71.5</v>
      </c>
    </row>
    <row r="153" spans="1:12" ht="14.5" x14ac:dyDescent="0.35">
      <c r="A153" s="23"/>
      <c r="B153" s="15"/>
      <c r="C153" s="11"/>
      <c r="D153" s="5" t="s">
        <v>21</v>
      </c>
      <c r="E153" s="42" t="s">
        <v>57</v>
      </c>
      <c r="F153" s="43">
        <v>150</v>
      </c>
      <c r="G153" s="43">
        <v>7.49</v>
      </c>
      <c r="H153" s="43">
        <v>6.21</v>
      </c>
      <c r="I153" s="43">
        <v>36.94</v>
      </c>
      <c r="J153" s="43">
        <v>242.65</v>
      </c>
      <c r="K153" s="44">
        <v>679</v>
      </c>
      <c r="L153" s="43">
        <v>9.9700000000000006</v>
      </c>
    </row>
    <row r="154" spans="1:12" ht="14.5" x14ac:dyDescent="0.35">
      <c r="A154" s="23"/>
      <c r="B154" s="15"/>
      <c r="C154" s="11"/>
      <c r="D154" s="7" t="s">
        <v>22</v>
      </c>
      <c r="E154" s="42" t="s">
        <v>42</v>
      </c>
      <c r="F154" s="43">
        <v>200</v>
      </c>
      <c r="G154" s="43">
        <v>0</v>
      </c>
      <c r="H154" s="43">
        <v>0</v>
      </c>
      <c r="I154" s="43">
        <v>8.4</v>
      </c>
      <c r="J154" s="43">
        <v>34</v>
      </c>
      <c r="K154" s="44">
        <v>943</v>
      </c>
      <c r="L154" s="43">
        <v>2.14</v>
      </c>
    </row>
    <row r="155" spans="1:12" ht="14.5" x14ac:dyDescent="0.35">
      <c r="A155" s="23"/>
      <c r="B155" s="15"/>
      <c r="C155" s="11"/>
      <c r="D155" s="7" t="s">
        <v>23</v>
      </c>
      <c r="E155" s="42" t="s">
        <v>43</v>
      </c>
      <c r="F155" s="43">
        <v>60</v>
      </c>
      <c r="G155" s="43">
        <v>4.74</v>
      </c>
      <c r="H155" s="43">
        <v>0.54</v>
      </c>
      <c r="I155" s="43">
        <v>31.32</v>
      </c>
      <c r="J155" s="43">
        <v>138.6</v>
      </c>
      <c r="K155" s="44">
        <v>53</v>
      </c>
      <c r="L155" s="43">
        <v>3.3</v>
      </c>
    </row>
    <row r="156" spans="1:12" ht="14.5" x14ac:dyDescent="0.35">
      <c r="A156" s="23"/>
      <c r="B156" s="15"/>
      <c r="C156" s="11"/>
      <c r="D156" s="7" t="s">
        <v>24</v>
      </c>
      <c r="E156" s="42" t="s">
        <v>58</v>
      </c>
      <c r="F156" s="43">
        <v>100</v>
      </c>
      <c r="G156" s="43">
        <v>0.4</v>
      </c>
      <c r="H156" s="43">
        <v>0.4</v>
      </c>
      <c r="I156" s="43">
        <v>9.8000000000000007</v>
      </c>
      <c r="J156" s="43">
        <v>47</v>
      </c>
      <c r="K156" s="44" t="s">
        <v>52</v>
      </c>
      <c r="L156" s="43">
        <v>22</v>
      </c>
    </row>
    <row r="157" spans="1:12" ht="14.5" x14ac:dyDescent="0.3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4.5" x14ac:dyDescent="0.3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.75" customHeight="1" x14ac:dyDescent="0.35">
      <c r="A159" s="24"/>
      <c r="B159" s="17"/>
      <c r="C159" s="8"/>
      <c r="D159" s="18" t="s">
        <v>29</v>
      </c>
      <c r="E159" s="9"/>
      <c r="F159" s="19">
        <f>SUM(F152:F158)</f>
        <v>660</v>
      </c>
      <c r="G159" s="19">
        <f>SUM(G152:G158)</f>
        <v>23.67</v>
      </c>
      <c r="H159" s="19">
        <f>SUM(H152:H158)</f>
        <v>19.249999999999996</v>
      </c>
      <c r="I159" s="19">
        <f>SUM(I152:I158)</f>
        <v>100.42999999999999</v>
      </c>
      <c r="J159" s="19">
        <f>SUM(J152:J158)</f>
        <v>671.31000000000006</v>
      </c>
      <c r="K159" s="25"/>
      <c r="L159" s="19">
        <f>SUM(L152:L158)</f>
        <v>108.91</v>
      </c>
    </row>
    <row r="160" spans="1:12" ht="14.5" x14ac:dyDescent="0.35">
      <c r="A160" s="26">
        <f>A152</f>
        <v>2</v>
      </c>
      <c r="B160" s="13">
        <v>5</v>
      </c>
      <c r="C160" s="10" t="s">
        <v>25</v>
      </c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15" thickBot="1" x14ac:dyDescent="0.4">
      <c r="A161" s="23"/>
      <c r="B161" s="15"/>
      <c r="C161" s="11"/>
      <c r="D161" s="7" t="s">
        <v>27</v>
      </c>
      <c r="E161" s="42" t="s">
        <v>59</v>
      </c>
      <c r="F161" s="43">
        <v>200</v>
      </c>
      <c r="G161" s="43">
        <v>4.3899999999999997</v>
      </c>
      <c r="H161" s="43">
        <v>4.22</v>
      </c>
      <c r="I161" s="43">
        <v>13.06</v>
      </c>
      <c r="J161" s="43">
        <v>107.8</v>
      </c>
      <c r="K161" s="44">
        <v>206</v>
      </c>
      <c r="L161" s="43">
        <v>8.48</v>
      </c>
    </row>
    <row r="162" spans="1:12" ht="14.5" x14ac:dyDescent="0.35">
      <c r="A162" s="23"/>
      <c r="B162" s="15"/>
      <c r="C162" s="11"/>
      <c r="D162" s="7" t="s">
        <v>28</v>
      </c>
      <c r="E162" s="39" t="s">
        <v>69</v>
      </c>
      <c r="F162" s="40">
        <v>150</v>
      </c>
      <c r="G162" s="40">
        <v>11.04</v>
      </c>
      <c r="H162" s="40">
        <v>12.1</v>
      </c>
      <c r="I162" s="40">
        <v>13.97</v>
      </c>
      <c r="J162" s="40">
        <v>209.06</v>
      </c>
      <c r="K162" s="41">
        <v>279</v>
      </c>
      <c r="L162" s="40">
        <v>71.5</v>
      </c>
    </row>
    <row r="163" spans="1:12" ht="14.5" x14ac:dyDescent="0.35">
      <c r="A163" s="23"/>
      <c r="B163" s="15"/>
      <c r="C163" s="11"/>
      <c r="D163" s="7" t="s">
        <v>28</v>
      </c>
      <c r="E163" s="42" t="s">
        <v>57</v>
      </c>
      <c r="F163" s="43">
        <v>150</v>
      </c>
      <c r="G163" s="43">
        <v>7.49</v>
      </c>
      <c r="H163" s="43">
        <v>6.21</v>
      </c>
      <c r="I163" s="43">
        <v>36.94</v>
      </c>
      <c r="J163" s="43">
        <v>242.65</v>
      </c>
      <c r="K163" s="44">
        <v>679</v>
      </c>
      <c r="L163" s="43">
        <v>9.9700000000000006</v>
      </c>
    </row>
    <row r="164" spans="1:12" ht="14.5" x14ac:dyDescent="0.35">
      <c r="A164" s="23"/>
      <c r="B164" s="15"/>
      <c r="C164" s="11"/>
      <c r="D164" s="7" t="s">
        <v>22</v>
      </c>
      <c r="E164" s="42" t="s">
        <v>42</v>
      </c>
      <c r="F164" s="43">
        <v>200</v>
      </c>
      <c r="G164" s="43">
        <v>0</v>
      </c>
      <c r="H164" s="43">
        <v>0</v>
      </c>
      <c r="I164" s="43">
        <v>8.4</v>
      </c>
      <c r="J164" s="43">
        <v>34</v>
      </c>
      <c r="K164" s="44">
        <v>943</v>
      </c>
      <c r="L164" s="43">
        <v>2.14</v>
      </c>
    </row>
    <row r="165" spans="1:12" ht="14.5" x14ac:dyDescent="0.35">
      <c r="A165" s="23"/>
      <c r="B165" s="15"/>
      <c r="C165" s="11"/>
      <c r="D165" s="7" t="s">
        <v>65</v>
      </c>
      <c r="E165" s="42" t="s">
        <v>43</v>
      </c>
      <c r="F165" s="43">
        <v>60</v>
      </c>
      <c r="G165" s="43">
        <v>4.74</v>
      </c>
      <c r="H165" s="43">
        <v>0.54</v>
      </c>
      <c r="I165" s="43">
        <v>31.32</v>
      </c>
      <c r="J165" s="43">
        <v>138.6</v>
      </c>
      <c r="K165" s="44">
        <v>53</v>
      </c>
      <c r="L165" s="43">
        <v>3.3</v>
      </c>
    </row>
    <row r="166" spans="1:12" ht="14.5" x14ac:dyDescent="0.35">
      <c r="A166" s="23"/>
      <c r="B166" s="15"/>
      <c r="C166" s="11"/>
      <c r="D166" s="51" t="s">
        <v>24</v>
      </c>
      <c r="E166" s="42" t="s">
        <v>58</v>
      </c>
      <c r="F166" s="43">
        <v>100</v>
      </c>
      <c r="G166" s="43">
        <v>0.4</v>
      </c>
      <c r="H166" s="43">
        <v>0.4</v>
      </c>
      <c r="I166" s="43">
        <v>9.8000000000000007</v>
      </c>
      <c r="J166" s="43">
        <v>47</v>
      </c>
      <c r="K166" s="44" t="s">
        <v>52</v>
      </c>
      <c r="L166" s="43">
        <v>22</v>
      </c>
    </row>
    <row r="167" spans="1:12" ht="14.5" x14ac:dyDescent="0.3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4.5" x14ac:dyDescent="0.35">
      <c r="A168" s="24"/>
      <c r="B168" s="17"/>
      <c r="C168" s="8"/>
      <c r="D168" s="18" t="s">
        <v>29</v>
      </c>
      <c r="E168" s="9"/>
      <c r="F168" s="19">
        <f>SUM(F160:F167)</f>
        <v>860</v>
      </c>
      <c r="G168" s="19">
        <f>SUM(G160:G167)</f>
        <v>28.060000000000002</v>
      </c>
      <c r="H168" s="19">
        <f>SUM(H160:H167)</f>
        <v>23.47</v>
      </c>
      <c r="I168" s="19">
        <f>SUM(I160:I167)</f>
        <v>113.49</v>
      </c>
      <c r="J168" s="19">
        <f>SUM(J160:J167)</f>
        <v>779.11</v>
      </c>
      <c r="K168" s="25"/>
      <c r="L168" s="19">
        <f>SUM(L160:L167)</f>
        <v>117.39</v>
      </c>
    </row>
    <row r="169" spans="1:12" ht="15" thickBot="1" x14ac:dyDescent="0.3">
      <c r="A169" s="29">
        <f>A152</f>
        <v>2</v>
      </c>
      <c r="B169" s="30">
        <f>B152</f>
        <v>5</v>
      </c>
      <c r="C169" s="55" t="s">
        <v>4</v>
      </c>
      <c r="D169" s="56"/>
      <c r="E169" s="31"/>
      <c r="F169" s="32">
        <f>F159+F168</f>
        <v>1520</v>
      </c>
      <c r="G169" s="32">
        <f>G159+G168</f>
        <v>51.730000000000004</v>
      </c>
      <c r="H169" s="32">
        <f>H159+H168</f>
        <v>42.72</v>
      </c>
      <c r="I169" s="32">
        <f>I159+I168</f>
        <v>213.92</v>
      </c>
      <c r="J169" s="32">
        <f>J159+J168</f>
        <v>1450.42</v>
      </c>
      <c r="K169" s="32"/>
      <c r="L169" s="32">
        <f>(L159+L168)/2</f>
        <v>113.15</v>
      </c>
    </row>
    <row r="170" spans="1:12" ht="13.5" thickBot="1" x14ac:dyDescent="0.3">
      <c r="A170" s="27"/>
      <c r="B170" s="28"/>
      <c r="C170" s="57" t="s">
        <v>5</v>
      </c>
      <c r="D170" s="57"/>
      <c r="E170" s="57"/>
      <c r="F170" s="34">
        <f>(F24+F42+F56+F73+F90+F104+F119+F135+F151+F169)/(IF(F24=0,0,1)+IF(F42=0,0,1)+IF(F56=0,0,1)+IF(F73=0,0,1)+IF(F90=0,0,1)+IF(F104=0,0,1)+IF(F119=0,0,1)+IF(F135=0,0,1)+IF(F151=0,0,1)+IF(F169=0,0,1))</f>
        <v>1408</v>
      </c>
      <c r="G170" s="34">
        <f>(G24+G42+G56+G73+G90+G104+G119+G135+G151+G169)/(IF(G24=0,0,1)+IF(G42=0,0,1)+IF(G56=0,0,1)+IF(G73=0,0,1)+IF(G90=0,0,1)+IF(G104=0,0,1)+IF(G119=0,0,1)+IF(G135=0,0,1)+IF(G151=0,0,1)+IF(G169=0,0,1))</f>
        <v>62.600999999999999</v>
      </c>
      <c r="H170" s="34">
        <f>(H24+H42+H56+H73+H90+H104+H119+H135+H151+H169)/(IF(H24=0,0,1)+IF(H42=0,0,1)+IF(H56=0,0,1)+IF(H73=0,0,1)+IF(H90=0,0,1)+IF(H104=0,0,1)+IF(H119=0,0,1)+IF(H135=0,0,1)+IF(H151=0,0,1)+IF(H169=0,0,1))</f>
        <v>52.24204000000001</v>
      </c>
      <c r="I170" s="34">
        <f>(I24+I42+I56+I73+I90+I104+I119+I135+I151+I169)/(IF(I24=0,0,1)+IF(I42=0,0,1)+IF(I56=0,0,1)+IF(I73=0,0,1)+IF(I90=0,0,1)+IF(I104=0,0,1)+IF(I119=0,0,1)+IF(I135=0,0,1)+IF(I151=0,0,1)+IF(I169=0,0,1))</f>
        <v>220.45499999999998</v>
      </c>
      <c r="J170" s="34">
        <f>(J24+J42+J56+J73+J90+J104+J119+J135+J151+J169)/(IF(J24=0,0,1)+IF(J42=0,0,1)+IF(J56=0,0,1)+IF(J73=0,0,1)+IF(J90=0,0,1)+IF(J104=0,0,1)+IF(J119=0,0,1)+IF(J135=0,0,1)+IF(J151=0,0,1)+IF(J169=0,0,1))</f>
        <v>1524.0160000000001</v>
      </c>
      <c r="K170" s="34"/>
      <c r="L170" s="34">
        <f>(L24+L42+L56+L73+L90+L104+L119+L135+L151+L169)/(IF(L24=0,0,1)+IF(L42=0,0,1)+IF(L56=0,0,1)+IF(L73=0,0,1)+IF(L90=0,0,1)+IF(L104=0,0,1)+IF(L119=0,0,1)+IF(L135=0,0,1)+IF(L151=0,0,1)+IF(L169=0,0,1))</f>
        <v>96.136999999999972</v>
      </c>
    </row>
  </sheetData>
  <mergeCells count="14">
    <mergeCell ref="C1:E1"/>
    <mergeCell ref="H1:K1"/>
    <mergeCell ref="H2:K2"/>
    <mergeCell ref="C42:D42"/>
    <mergeCell ref="C56:D56"/>
    <mergeCell ref="C73:D73"/>
    <mergeCell ref="C90:D90"/>
    <mergeCell ref="C24:D24"/>
    <mergeCell ref="C170:E170"/>
    <mergeCell ref="C169:D169"/>
    <mergeCell ref="C104:D104"/>
    <mergeCell ref="C119:D119"/>
    <mergeCell ref="C135:D135"/>
    <mergeCell ref="C151:D15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2026-02-26T11:51:39Z</cp:lastPrinted>
  <dcterms:created xsi:type="dcterms:W3CDTF">2022-05-16T14:23:56Z</dcterms:created>
  <dcterms:modified xsi:type="dcterms:W3CDTF">2026-03-16T09:32:05Z</dcterms:modified>
</cp:coreProperties>
</file>